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C:\Users\masaoka\Desktop\"/>
    </mc:Choice>
  </mc:AlternateContent>
  <xr:revisionPtr revIDLastSave="0" documentId="8_{0CC8FD77-89D8-4B98-B878-1CA004403B35}" xr6:coauthVersionLast="36" xr6:coauthVersionMax="36" xr10:uidLastSave="{00000000-0000-0000-0000-000000000000}"/>
  <bookViews>
    <workbookView xWindow="32760" yWindow="32760" windowWidth="20490" windowHeight="7680"/>
  </bookViews>
  <sheets>
    <sheet name="Reefer混載ブッキング依頼票" sheetId="6" r:id="rId1"/>
    <sheet name="作業依頼書" sheetId="7" r:id="rId2"/>
  </sheets>
  <definedNames>
    <definedName name="_xlnm.Print_Area" localSheetId="0">Reefer混載ブッキング依頼票!$A$1:$N$76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9" i="7" l="1"/>
  <c r="S20" i="7"/>
  <c r="S21" i="7"/>
  <c r="H19" i="7"/>
  <c r="H59" i="6"/>
  <c r="S19" i="7"/>
  <c r="J19" i="7"/>
  <c r="F19" i="7"/>
  <c r="B6" i="7"/>
  <c r="D6" i="7"/>
  <c r="M6" i="7"/>
  <c r="L6" i="7"/>
  <c r="K6" i="7"/>
  <c r="J6" i="7"/>
  <c r="I6" i="7"/>
</calcChain>
</file>

<file path=xl/sharedStrings.xml><?xml version="1.0" encoding="utf-8"?>
<sst xmlns="http://schemas.openxmlformats.org/spreadsheetml/2006/main" count="146" uniqueCount="132">
  <si>
    <t>数量</t>
  </si>
  <si>
    <t>荷姿</t>
  </si>
  <si>
    <t>重量(N/W）</t>
  </si>
  <si>
    <t>シッピングマーク</t>
  </si>
  <si>
    <t>搬入日</t>
  </si>
  <si>
    <t>重量(G/W）</t>
    <phoneticPr fontId="3"/>
  </si>
  <si>
    <t>作業依頼先：　横浜冷凍（株）　大黒物流センター　御中</t>
  </si>
  <si>
    <t>作成日</t>
    <rPh sb="0" eb="3">
      <t>サクセイビ</t>
    </rPh>
    <phoneticPr fontId="3"/>
  </si>
  <si>
    <t>BOOKING LIST</t>
    <phoneticPr fontId="3"/>
  </si>
  <si>
    <t>（株）日新　国際営業第一部複合業務課</t>
    <rPh sb="1" eb="2">
      <t>カブ</t>
    </rPh>
    <rPh sb="3" eb="5">
      <t>ニッシン</t>
    </rPh>
    <rPh sb="6" eb="8">
      <t>コクサイ</t>
    </rPh>
    <rPh sb="8" eb="10">
      <t>エイギョウ</t>
    </rPh>
    <rPh sb="10" eb="11">
      <t>ダイ</t>
    </rPh>
    <rPh sb="11" eb="12">
      <t>イチ</t>
    </rPh>
    <rPh sb="12" eb="13">
      <t>ブ</t>
    </rPh>
    <phoneticPr fontId="3"/>
  </si>
  <si>
    <t>本船明細</t>
    <rPh sb="0" eb="2">
      <t>ホンセン</t>
    </rPh>
    <rPh sb="2" eb="4">
      <t>メイサイ</t>
    </rPh>
    <phoneticPr fontId="3"/>
  </si>
  <si>
    <t>本船名</t>
    <phoneticPr fontId="3"/>
  </si>
  <si>
    <t>VOY.</t>
    <phoneticPr fontId="3"/>
  </si>
  <si>
    <t>積地</t>
    <rPh sb="0" eb="1">
      <t>ツ</t>
    </rPh>
    <rPh sb="1" eb="2">
      <t>チ</t>
    </rPh>
    <phoneticPr fontId="3"/>
  </si>
  <si>
    <t>仕向地</t>
    <rPh sb="0" eb="2">
      <t>シム</t>
    </rPh>
    <rPh sb="2" eb="3">
      <t>チ</t>
    </rPh>
    <phoneticPr fontId="3"/>
  </si>
  <si>
    <t>CFS OPEN</t>
    <phoneticPr fontId="3"/>
  </si>
  <si>
    <t>CFS　CUT</t>
    <phoneticPr fontId="3"/>
  </si>
  <si>
    <t>バンニング日</t>
    <rPh sb="5" eb="6">
      <t>ビ</t>
    </rPh>
    <phoneticPr fontId="3"/>
  </si>
  <si>
    <t>CY CUT</t>
    <phoneticPr fontId="3"/>
  </si>
  <si>
    <t>ETD</t>
    <phoneticPr fontId="3"/>
  </si>
  <si>
    <t>MASTER BOOKING #</t>
    <phoneticPr fontId="3"/>
  </si>
  <si>
    <t>設定温度</t>
    <rPh sb="0" eb="2">
      <t>セッテイ</t>
    </rPh>
    <rPh sb="2" eb="4">
      <t>オンド</t>
    </rPh>
    <phoneticPr fontId="3"/>
  </si>
  <si>
    <t>CARRIER</t>
    <phoneticPr fontId="3"/>
  </si>
  <si>
    <t>YOKOHAMA</t>
    <phoneticPr fontId="3"/>
  </si>
  <si>
    <t>SINGAPORE</t>
    <phoneticPr fontId="3"/>
  </si>
  <si>
    <t>-20℃</t>
    <phoneticPr fontId="3"/>
  </si>
  <si>
    <t>貨物一覧</t>
    <rPh sb="0" eb="2">
      <t>カモツ</t>
    </rPh>
    <phoneticPr fontId="3"/>
  </si>
  <si>
    <t>H.BOOKING＃</t>
    <phoneticPr fontId="3"/>
  </si>
  <si>
    <t>SHIPPER /
 FORWARDER</t>
    <phoneticPr fontId="3"/>
  </si>
  <si>
    <t>品名</t>
  </si>
  <si>
    <t>容積(M3）</t>
    <rPh sb="0" eb="2">
      <t>ヨウセキ</t>
    </rPh>
    <phoneticPr fontId="3"/>
  </si>
  <si>
    <t>附帯作業
&amp;Remark</t>
    <rPh sb="0" eb="2">
      <t>フタイ</t>
    </rPh>
    <phoneticPr fontId="3"/>
  </si>
  <si>
    <t>書類受領
（ドックレ）</t>
    <rPh sb="0" eb="2">
      <t>ショルイ</t>
    </rPh>
    <rPh sb="2" eb="4">
      <t>ジュリョウ</t>
    </rPh>
    <phoneticPr fontId="3"/>
  </si>
  <si>
    <t>許可日</t>
    <rPh sb="0" eb="2">
      <t>キョカ</t>
    </rPh>
    <rPh sb="2" eb="3">
      <t>ビ</t>
    </rPh>
    <phoneticPr fontId="3"/>
  </si>
  <si>
    <t>作業料金</t>
    <rPh sb="0" eb="2">
      <t>サギョウ</t>
    </rPh>
    <rPh sb="2" eb="4">
      <t>リョウキン</t>
    </rPh>
    <phoneticPr fontId="3"/>
  </si>
  <si>
    <t>計</t>
    <rPh sb="0" eb="1">
      <t>ケイ</t>
    </rPh>
    <phoneticPr fontId="3"/>
  </si>
  <si>
    <t>コンテナ　NO.:</t>
    <phoneticPr fontId="3"/>
  </si>
  <si>
    <t>T/W　:</t>
    <phoneticPr fontId="3"/>
  </si>
  <si>
    <t>KG</t>
    <phoneticPr fontId="3"/>
  </si>
  <si>
    <t>一貫料金（\13/KG）※</t>
    <phoneticPr fontId="3"/>
  </si>
  <si>
    <t>シール　NO.:</t>
    <phoneticPr fontId="3"/>
  </si>
  <si>
    <t>総重量:</t>
    <rPh sb="0" eb="3">
      <t>ソウジュウリョウ</t>
    </rPh>
    <phoneticPr fontId="3"/>
  </si>
  <si>
    <t>作業費用　　合計</t>
    <rPh sb="0" eb="2">
      <t>サギョウ</t>
    </rPh>
    <rPh sb="2" eb="4">
      <t>ヒヨウ</t>
    </rPh>
    <rPh sb="6" eb="8">
      <t>ゴウケイ</t>
    </rPh>
    <phoneticPr fontId="3"/>
  </si>
  <si>
    <t>Date</t>
    <phoneticPr fontId="3"/>
  </si>
  <si>
    <t xml:space="preserve"> Year/Month/Day</t>
    <phoneticPr fontId="3"/>
  </si>
  <si>
    <t>ご依頼日</t>
    <phoneticPr fontId="3"/>
  </si>
  <si>
    <r>
      <t>**</t>
    </r>
    <r>
      <rPr>
        <b/>
        <sz val="14"/>
        <rFont val="ＭＳ Ｐゴシック"/>
        <family val="3"/>
        <charset val="128"/>
      </rPr>
      <t>太枠内の記載をお願い致します</t>
    </r>
    <r>
      <rPr>
        <b/>
        <sz val="14"/>
        <rFont val="Arial Narrow"/>
        <family val="2"/>
      </rPr>
      <t>**</t>
    </r>
    <rPh sb="2" eb="3">
      <t>フト</t>
    </rPh>
    <rPh sb="3" eb="5">
      <t>ワクナイ</t>
    </rPh>
    <rPh sb="6" eb="8">
      <t>キサイ</t>
    </rPh>
    <rPh sb="10" eb="11">
      <t>ネガイ</t>
    </rPh>
    <rPh sb="12" eb="13">
      <t>タ</t>
    </rPh>
    <phoneticPr fontId="3"/>
  </si>
  <si>
    <r>
      <rPr>
        <b/>
        <sz val="18"/>
        <rFont val="ＭＳ Ｐゴシック"/>
        <family val="3"/>
        <charset val="128"/>
      </rPr>
      <t>御社名</t>
    </r>
    <r>
      <rPr>
        <b/>
        <sz val="18"/>
        <rFont val="Arial Narrow"/>
        <family val="2"/>
      </rPr>
      <t xml:space="preserve">                      Company Name</t>
    </r>
    <phoneticPr fontId="3"/>
  </si>
  <si>
    <t>TEL</t>
  </si>
  <si>
    <r>
      <rPr>
        <b/>
        <sz val="18"/>
        <rFont val="ＭＳ Ｐゴシック"/>
        <family val="3"/>
        <charset val="128"/>
      </rPr>
      <t>ご担当者名</t>
    </r>
    <r>
      <rPr>
        <b/>
        <sz val="18"/>
        <rFont val="Arial Narrow"/>
        <family val="2"/>
      </rPr>
      <t xml:space="preserve"> Name </t>
    </r>
    <phoneticPr fontId="3"/>
  </si>
  <si>
    <t>FAX</t>
  </si>
  <si>
    <t>E-MAIL</t>
  </si>
  <si>
    <r>
      <t>SHIPPER</t>
    </r>
    <r>
      <rPr>
        <b/>
        <sz val="18"/>
        <rFont val="ＭＳ Ｐゴシック"/>
        <family val="3"/>
        <charset val="128"/>
      </rPr>
      <t>名</t>
    </r>
  </si>
  <si>
    <r>
      <rPr>
        <b/>
        <sz val="18"/>
        <rFont val="ＭＳ Ｐゴシック"/>
        <family val="3"/>
        <charset val="128"/>
      </rPr>
      <t>通関業者</t>
    </r>
    <r>
      <rPr>
        <b/>
        <sz val="18"/>
        <rFont val="Arial Narrow"/>
        <family val="2"/>
      </rPr>
      <t xml:space="preserve">                Forwarder</t>
    </r>
    <phoneticPr fontId="3"/>
  </si>
  <si>
    <r>
      <t>Consignee</t>
    </r>
    <r>
      <rPr>
        <b/>
        <sz val="18"/>
        <rFont val="ＭＳ Ｐゴシック"/>
        <family val="3"/>
        <charset val="128"/>
      </rPr>
      <t>名</t>
    </r>
    <rPh sb="9" eb="10">
      <t>メイ</t>
    </rPh>
    <phoneticPr fontId="3"/>
  </si>
  <si>
    <r>
      <rPr>
        <b/>
        <sz val="18"/>
        <rFont val="ＭＳ Ｐゴシック"/>
        <family val="3"/>
        <charset val="128"/>
      </rPr>
      <t>本船名</t>
    </r>
    <r>
      <rPr>
        <b/>
        <sz val="18"/>
        <rFont val="Arial Narrow"/>
        <family val="2"/>
      </rPr>
      <t xml:space="preserve"> Vessel</t>
    </r>
    <phoneticPr fontId="3"/>
  </si>
  <si>
    <t>VOY</t>
  </si>
  <si>
    <t>E T D</t>
    <phoneticPr fontId="3"/>
  </si>
  <si>
    <r>
      <rPr>
        <b/>
        <sz val="18"/>
        <rFont val="ＭＳ Ｐゴシック"/>
        <family val="3"/>
        <charset val="128"/>
      </rPr>
      <t>仕向地</t>
    </r>
    <r>
      <rPr>
        <b/>
        <sz val="18"/>
        <rFont val="Arial Narrow"/>
        <family val="2"/>
      </rPr>
      <t xml:space="preserve">                         Port of Discharge</t>
    </r>
    <phoneticPr fontId="3"/>
  </si>
  <si>
    <t>□</t>
    <phoneticPr fontId="3"/>
  </si>
  <si>
    <t>SINGAPORE</t>
  </si>
  <si>
    <r>
      <rPr>
        <sz val="18"/>
        <rFont val="ＭＳ Ｐゴシック"/>
        <family val="3"/>
        <charset val="128"/>
      </rPr>
      <t>□</t>
    </r>
    <phoneticPr fontId="3"/>
  </si>
  <si>
    <t>Freight</t>
  </si>
  <si>
    <t>Prepaid</t>
    <phoneticPr fontId="3"/>
  </si>
  <si>
    <t>Collect</t>
    <phoneticPr fontId="3"/>
  </si>
  <si>
    <t>搬入</t>
    <phoneticPr fontId="3"/>
  </si>
  <si>
    <t>内貨</t>
    <rPh sb="0" eb="2">
      <t>ウチカ</t>
    </rPh>
    <phoneticPr fontId="3"/>
  </si>
  <si>
    <t>外貨</t>
    <rPh sb="0" eb="2">
      <t>ガイカ</t>
    </rPh>
    <phoneticPr fontId="3"/>
  </si>
  <si>
    <r>
      <rPr>
        <b/>
        <sz val="18"/>
        <rFont val="ＭＳ Ｐゴシック"/>
        <family val="3"/>
        <charset val="128"/>
      </rPr>
      <t>※貨物詳細は別紙</t>
    </r>
    <r>
      <rPr>
        <b/>
        <sz val="18"/>
        <rFont val="Arial Narrow"/>
        <family val="2"/>
      </rPr>
      <t xml:space="preserve"> </t>
    </r>
    <r>
      <rPr>
        <b/>
        <sz val="18"/>
        <rFont val="ＭＳ Ｐゴシック"/>
        <family val="3"/>
        <charset val="128"/>
      </rPr>
      <t>にご記入をお願い致します。</t>
    </r>
    <rPh sb="1" eb="3">
      <t>カモツ</t>
    </rPh>
    <rPh sb="3" eb="5">
      <t>ショウサイ</t>
    </rPh>
    <rPh sb="6" eb="8">
      <t>ベッシ</t>
    </rPh>
    <rPh sb="11" eb="13">
      <t>キニュウ</t>
    </rPh>
    <rPh sb="15" eb="16">
      <t>ネガイ</t>
    </rPh>
    <rPh sb="17" eb="18">
      <t>タ</t>
    </rPh>
    <phoneticPr fontId="3"/>
  </si>
  <si>
    <t>【注 意 事 項】</t>
    <phoneticPr fontId="3"/>
  </si>
  <si>
    <t>（注１）</t>
    <phoneticPr fontId="3"/>
  </si>
  <si>
    <r>
      <rPr>
        <b/>
        <sz val="16"/>
        <rFont val="ＭＳ Ｐゴシック"/>
        <family val="3"/>
        <charset val="128"/>
      </rPr>
      <t>設定温度は－２０℃になります。</t>
    </r>
  </si>
  <si>
    <t>（注２）</t>
    <phoneticPr fontId="3"/>
  </si>
  <si>
    <r>
      <rPr>
        <b/>
        <u/>
        <sz val="16"/>
        <color indexed="10"/>
        <rFont val="ＭＳ Ｐゴシック"/>
        <family val="3"/>
        <charset val="128"/>
      </rPr>
      <t>入庫予定日</t>
    </r>
    <r>
      <rPr>
        <b/>
        <u/>
        <sz val="16"/>
        <color indexed="10"/>
        <rFont val="ＭＳ ゴシック"/>
        <family val="3"/>
        <charset val="128"/>
      </rPr>
      <t>の</t>
    </r>
    <r>
      <rPr>
        <b/>
        <u/>
        <sz val="16"/>
        <color indexed="10"/>
        <rFont val="ＭＳ Ｐゴシック"/>
        <family val="3"/>
        <charset val="128"/>
      </rPr>
      <t>前日</t>
    </r>
    <r>
      <rPr>
        <b/>
        <u/>
        <sz val="16"/>
        <color indexed="10"/>
        <rFont val="Arial Narrow"/>
        <family val="2"/>
      </rPr>
      <t>(</t>
    </r>
    <r>
      <rPr>
        <b/>
        <u/>
        <sz val="16"/>
        <color indexed="10"/>
        <rFont val="ＭＳ Ｐゴシック"/>
        <family val="3"/>
        <charset val="128"/>
      </rPr>
      <t>午前</t>
    </r>
    <r>
      <rPr>
        <b/>
        <u/>
        <sz val="16"/>
        <color indexed="10"/>
        <rFont val="Arial Narrow"/>
        <family val="2"/>
      </rPr>
      <t>)</t>
    </r>
    <r>
      <rPr>
        <b/>
        <sz val="16"/>
        <color indexed="10"/>
        <rFont val="ＭＳ ゴシック"/>
        <family val="3"/>
        <charset val="128"/>
      </rPr>
      <t>までに</t>
    </r>
    <r>
      <rPr>
        <b/>
        <sz val="16"/>
        <rFont val="ＭＳ ゴシック"/>
        <family val="3"/>
        <charset val="128"/>
      </rPr>
      <t>、本状を下記書類送付先へご送付下さい。
事前にご連絡の無い貨物はCFSにてお受けすることができませんので、ご了承下さい。</t>
    </r>
    <rPh sb="19" eb="21">
      <t>カキ</t>
    </rPh>
    <rPh sb="21" eb="23">
      <t>ショルイ</t>
    </rPh>
    <rPh sb="23" eb="25">
      <t>ソウフ</t>
    </rPh>
    <rPh sb="25" eb="26">
      <t>サキ</t>
    </rPh>
    <rPh sb="28" eb="30">
      <t>ソウフ</t>
    </rPh>
    <rPh sb="30" eb="31">
      <t>クダ</t>
    </rPh>
    <phoneticPr fontId="3"/>
  </si>
  <si>
    <t>（注３）</t>
    <phoneticPr fontId="3"/>
  </si>
  <si>
    <r>
      <t>シッピングマークのない</t>
    </r>
    <r>
      <rPr>
        <b/>
        <sz val="16"/>
        <rFont val="ＭＳ Ｐゴシック"/>
        <family val="3"/>
        <charset val="128"/>
      </rPr>
      <t>貨物</t>
    </r>
    <r>
      <rPr>
        <b/>
        <sz val="16"/>
        <rFont val="ＭＳ ゴシック"/>
        <family val="3"/>
        <charset val="128"/>
      </rPr>
      <t>はお</t>
    </r>
    <r>
      <rPr>
        <b/>
        <sz val="16"/>
        <rFont val="ＭＳ Ｐゴシック"/>
        <family val="3"/>
        <charset val="128"/>
      </rPr>
      <t>受</t>
    </r>
    <r>
      <rPr>
        <b/>
        <sz val="16"/>
        <rFont val="ＭＳ ゴシック"/>
        <family val="3"/>
        <charset val="128"/>
      </rPr>
      <t>けすることが</t>
    </r>
    <r>
      <rPr>
        <b/>
        <sz val="16"/>
        <rFont val="ＭＳ Ｐゴシック"/>
        <family val="3"/>
        <charset val="128"/>
      </rPr>
      <t>出来</t>
    </r>
    <r>
      <rPr>
        <b/>
        <sz val="16"/>
        <rFont val="ＭＳ ゴシック"/>
        <family val="3"/>
        <charset val="128"/>
      </rPr>
      <t>ませんので</t>
    </r>
    <r>
      <rPr>
        <b/>
        <sz val="16"/>
        <rFont val="ＭＳ Ｐゴシック"/>
        <family val="3"/>
        <charset val="128"/>
      </rPr>
      <t>、予</t>
    </r>
    <r>
      <rPr>
        <b/>
        <sz val="16"/>
        <rFont val="ＭＳ ゴシック"/>
        <family val="3"/>
        <charset val="128"/>
      </rPr>
      <t>めご</t>
    </r>
    <r>
      <rPr>
        <b/>
        <sz val="16"/>
        <rFont val="ＭＳ Ｐゴシック"/>
        <family val="3"/>
        <charset val="128"/>
      </rPr>
      <t>了承下</t>
    </r>
    <r>
      <rPr>
        <b/>
        <sz val="16"/>
        <rFont val="ＭＳ ゴシック"/>
        <family val="3"/>
        <charset val="128"/>
      </rPr>
      <t>さい</t>
    </r>
    <r>
      <rPr>
        <b/>
        <sz val="16"/>
        <rFont val="ＭＳ Ｐゴシック"/>
        <family val="3"/>
        <charset val="128"/>
      </rPr>
      <t>。</t>
    </r>
  </si>
  <si>
    <r>
      <t>【取 扱 い 不 可】</t>
    </r>
    <r>
      <rPr>
        <b/>
        <sz val="14"/>
        <rFont val="ＭＳ Ｐゴシック"/>
        <family val="3"/>
        <charset val="128"/>
      </rPr>
      <t>-　詳しくはお尋ねください。</t>
    </r>
    <rPh sb="13" eb="14">
      <t>クワ</t>
    </rPh>
    <rPh sb="18" eb="19">
      <t>タズ</t>
    </rPh>
    <phoneticPr fontId="3"/>
  </si>
  <si>
    <t>・臭い移りのするもの、臭いの強いもの。</t>
    <phoneticPr fontId="3"/>
  </si>
  <si>
    <t>・割れ物、壊れやすいもの。</t>
    <phoneticPr fontId="3"/>
  </si>
  <si>
    <t>・食品以外のもの、危険品、ハラール食品。</t>
    <rPh sb="1" eb="3">
      <t>ショクヒン</t>
    </rPh>
    <rPh sb="3" eb="5">
      <t>イガイ</t>
    </rPh>
    <phoneticPr fontId="3"/>
  </si>
  <si>
    <t>・重量1.8トン/個以上のもの。</t>
    <rPh sb="1" eb="3">
      <t>ジュウリョウ</t>
    </rPh>
    <rPh sb="9" eb="10">
      <t>コ</t>
    </rPh>
    <rPh sb="10" eb="12">
      <t>イジョウ</t>
    </rPh>
    <phoneticPr fontId="3"/>
  </si>
  <si>
    <t>貨物搬入先/Yokohama CFS Address</t>
    <rPh sb="0" eb="2">
      <t>カモツ</t>
    </rPh>
    <phoneticPr fontId="3"/>
  </si>
  <si>
    <r>
      <rPr>
        <sz val="16"/>
        <rFont val="ＭＳ Ｐゴシック"/>
        <family val="3"/>
        <charset val="128"/>
      </rPr>
      <t>横浜冷凍混載ＣＦＳ</t>
    </r>
  </si>
  <si>
    <r>
      <rPr>
        <sz val="16"/>
        <rFont val="ＭＳ Ｐゴシック"/>
        <family val="3"/>
        <charset val="128"/>
      </rPr>
      <t>〒</t>
    </r>
    <r>
      <rPr>
        <sz val="16"/>
        <rFont val="Arial Narrow"/>
        <family val="2"/>
      </rPr>
      <t xml:space="preserve">230-0054 </t>
    </r>
    <r>
      <rPr>
        <sz val="16"/>
        <rFont val="ＭＳ Ｐゴシック"/>
        <family val="3"/>
        <charset val="128"/>
      </rPr>
      <t>横浜冷凍株式会社　大黒物流センター　</t>
    </r>
    <phoneticPr fontId="3"/>
  </si>
  <si>
    <r>
      <rPr>
        <sz val="16"/>
        <rFont val="ＭＳ Ｐゴシック"/>
        <family val="3"/>
        <charset val="128"/>
      </rPr>
      <t>【</t>
    </r>
    <r>
      <rPr>
        <sz val="16"/>
        <rFont val="Arial Narrow"/>
        <family val="2"/>
      </rPr>
      <t>NACCS CODE: 2HW28</t>
    </r>
    <r>
      <rPr>
        <sz val="16"/>
        <rFont val="ＭＳ Ｐゴシック"/>
        <family val="3"/>
        <charset val="128"/>
      </rPr>
      <t>】</t>
    </r>
    <phoneticPr fontId="3"/>
  </si>
  <si>
    <r>
      <rPr>
        <sz val="16"/>
        <rFont val="ＭＳ Ｐゴシック"/>
        <family val="3"/>
        <charset val="128"/>
      </rPr>
      <t>神奈川県横浜市鶴見区大黒ふ頭</t>
    </r>
    <r>
      <rPr>
        <sz val="16"/>
        <rFont val="Arial Narrow"/>
        <family val="2"/>
      </rPr>
      <t>15-1</t>
    </r>
  </si>
  <si>
    <t>※エクセルファイルのままご送付下さい。</t>
  </si>
  <si>
    <t>TEL: 045-505-0921</t>
    <phoneticPr fontId="3"/>
  </si>
  <si>
    <t>TEL: 03-3238-6567</t>
    <phoneticPr fontId="3"/>
  </si>
  <si>
    <t>FAX: 045-505-0902</t>
    <phoneticPr fontId="3"/>
  </si>
  <si>
    <t>動物検疫・植物検疫対応可能</t>
    <rPh sb="0" eb="2">
      <t>ドウブツ</t>
    </rPh>
    <rPh sb="2" eb="4">
      <t>ケンエキ</t>
    </rPh>
    <rPh sb="5" eb="7">
      <t>ショクブツ</t>
    </rPh>
    <rPh sb="7" eb="9">
      <t>ケンエキ</t>
    </rPh>
    <rPh sb="9" eb="11">
      <t>タイオウ</t>
    </rPh>
    <rPh sb="11" eb="13">
      <t>カノウ</t>
    </rPh>
    <phoneticPr fontId="3"/>
  </si>
  <si>
    <t>FAX: 03-3238-6578</t>
    <phoneticPr fontId="3"/>
  </si>
  <si>
    <r>
      <t xml:space="preserve">  </t>
    </r>
    <r>
      <rPr>
        <sz val="18"/>
        <rFont val="ＭＳ Ｐゴシック"/>
        <family val="3"/>
        <charset val="128"/>
      </rPr>
      <t>▼こちらのフォームは弊社</t>
    </r>
    <r>
      <rPr>
        <sz val="18"/>
        <rFont val="Arial Narrow"/>
        <family val="2"/>
      </rPr>
      <t>WEB</t>
    </r>
    <r>
      <rPr>
        <sz val="18"/>
        <rFont val="ＭＳ Ｐゴシック"/>
        <family val="3"/>
        <charset val="128"/>
      </rPr>
      <t>サイトのダウンロードメニューよりご利用頂けます。</t>
    </r>
    <phoneticPr fontId="3"/>
  </si>
  <si>
    <t>http://www2.nissin-tw.co.jp/nvocc/form/list.asp</t>
    <phoneticPr fontId="3"/>
  </si>
  <si>
    <t>▼貨物詳細一覧 Cargo Details</t>
    <rPh sb="1" eb="3">
      <t>カモツ</t>
    </rPh>
    <rPh sb="3" eb="5">
      <t>ショウサイ</t>
    </rPh>
    <rPh sb="5" eb="7">
      <t>イチラン</t>
    </rPh>
    <phoneticPr fontId="3"/>
  </si>
  <si>
    <t>＊各項目全て記載必須になります。</t>
    <rPh sb="1" eb="2">
      <t>カク</t>
    </rPh>
    <rPh sb="2" eb="4">
      <t>コウモク</t>
    </rPh>
    <rPh sb="4" eb="5">
      <t>スベ</t>
    </rPh>
    <rPh sb="6" eb="8">
      <t>キサイ</t>
    </rPh>
    <rPh sb="8" eb="10">
      <t>ヒッス</t>
    </rPh>
    <phoneticPr fontId="3"/>
  </si>
  <si>
    <t>Name of Commodity</t>
    <phoneticPr fontId="3"/>
  </si>
  <si>
    <t>Quantity</t>
    <phoneticPr fontId="3"/>
  </si>
  <si>
    <t>Packing Style</t>
    <phoneticPr fontId="3"/>
  </si>
  <si>
    <t>Net Weight</t>
    <phoneticPr fontId="3"/>
  </si>
  <si>
    <t>Gross Weight</t>
    <phoneticPr fontId="3"/>
  </si>
  <si>
    <t>CBM</t>
    <phoneticPr fontId="3"/>
  </si>
  <si>
    <t>Shipping Mark</t>
    <phoneticPr fontId="3"/>
  </si>
  <si>
    <t>Delivery Date to CFS</t>
    <phoneticPr fontId="3"/>
  </si>
  <si>
    <t>Remark</t>
    <phoneticPr fontId="3"/>
  </si>
  <si>
    <t>品名</t>
    <phoneticPr fontId="3"/>
  </si>
  <si>
    <r>
      <t>容積
(</t>
    </r>
    <r>
      <rPr>
        <b/>
        <sz val="18"/>
        <rFont val="Arial Narrow"/>
        <family val="2"/>
      </rPr>
      <t>M3)</t>
    </r>
    <phoneticPr fontId="3"/>
  </si>
  <si>
    <t>附帯作業依頼
&amp;Remark</t>
    <rPh sb="0" eb="2">
      <t>フタイ</t>
    </rPh>
    <rPh sb="4" eb="6">
      <t>イライ</t>
    </rPh>
    <phoneticPr fontId="3"/>
  </si>
  <si>
    <t>▼その他特記事項</t>
    <rPh sb="3" eb="4">
      <t>タ</t>
    </rPh>
    <rPh sb="4" eb="6">
      <t>トッキ</t>
    </rPh>
    <rPh sb="6" eb="8">
      <t>ジコウ</t>
    </rPh>
    <phoneticPr fontId="3"/>
  </si>
  <si>
    <r>
      <rPr>
        <b/>
        <sz val="16"/>
        <rFont val="ＭＳ Ｐ明朝"/>
        <family val="1"/>
        <charset val="128"/>
      </rPr>
      <t>※</t>
    </r>
    <r>
      <rPr>
        <b/>
        <sz val="16"/>
        <rFont val="ＭＳ ゴシック"/>
        <family val="3"/>
        <charset val="128"/>
      </rPr>
      <t>シッピングマーク</t>
    </r>
    <r>
      <rPr>
        <b/>
        <sz val="16"/>
        <rFont val="ＭＳ Ｐゴシック"/>
        <family val="3"/>
        <charset val="128"/>
      </rPr>
      <t>記載欄</t>
    </r>
    <r>
      <rPr>
        <b/>
        <sz val="16"/>
        <rFont val="ＭＳ ゴシック"/>
        <family val="3"/>
        <charset val="128"/>
      </rPr>
      <t>に</t>
    </r>
    <r>
      <rPr>
        <b/>
        <sz val="16"/>
        <rFont val="ＭＳ Ｐゴシック"/>
        <family val="3"/>
        <charset val="128"/>
      </rPr>
      <t>入</t>
    </r>
    <r>
      <rPr>
        <b/>
        <sz val="16"/>
        <rFont val="ＭＳ ゴシック"/>
        <family val="3"/>
        <charset val="128"/>
      </rPr>
      <t>らない</t>
    </r>
    <r>
      <rPr>
        <b/>
        <sz val="16"/>
        <rFont val="ＭＳ Ｐゴシック"/>
        <family val="3"/>
        <charset val="128"/>
      </rPr>
      <t>場合</t>
    </r>
    <r>
      <rPr>
        <b/>
        <sz val="16"/>
        <rFont val="ＭＳ ゴシック"/>
        <family val="3"/>
        <charset val="128"/>
      </rPr>
      <t>は</t>
    </r>
    <r>
      <rPr>
        <b/>
        <sz val="16"/>
        <rFont val="ＭＳ Ｐゴシック"/>
        <family val="3"/>
        <charset val="128"/>
      </rPr>
      <t>任意書式</t>
    </r>
    <r>
      <rPr>
        <b/>
        <sz val="16"/>
        <rFont val="ＭＳ ゴシック"/>
        <family val="3"/>
        <charset val="128"/>
      </rPr>
      <t>にて</t>
    </r>
    <r>
      <rPr>
        <b/>
        <sz val="16"/>
        <rFont val="ＭＳ Ｐゴシック"/>
        <family val="3"/>
        <charset val="128"/>
      </rPr>
      <t>作成記入をお願</t>
    </r>
    <r>
      <rPr>
        <b/>
        <sz val="16"/>
        <rFont val="ＭＳ ゴシック"/>
        <family val="3"/>
        <charset val="128"/>
      </rPr>
      <t>い致します</t>
    </r>
    <r>
      <rPr>
        <b/>
        <sz val="16"/>
        <rFont val="ＭＳ Ｐゴシック"/>
        <family val="3"/>
        <charset val="128"/>
      </rPr>
      <t>。</t>
    </r>
    <rPh sb="34" eb="35">
      <t>イタ</t>
    </rPh>
    <phoneticPr fontId="3"/>
  </si>
  <si>
    <r>
      <t>※当入庫依頼書は</t>
    </r>
    <r>
      <rPr>
        <b/>
        <u/>
        <sz val="16"/>
        <color indexed="10"/>
        <rFont val="ＭＳ Ｐ明朝"/>
        <family val="1"/>
        <charset val="128"/>
      </rPr>
      <t>入庫予定日の前日（午前中）</t>
    </r>
    <r>
      <rPr>
        <sz val="16"/>
        <rFont val="ＭＳ Ｐ明朝"/>
        <family val="1"/>
        <charset val="128"/>
      </rPr>
      <t>までに、Email</t>
    </r>
    <r>
      <rPr>
        <b/>
        <sz val="16"/>
        <color indexed="10"/>
        <rFont val="ＭＳ Ｐ明朝"/>
        <family val="1"/>
        <charset val="128"/>
      </rPr>
      <t xml:space="preserve"> TYOINTER-NVO@nissin-tw.com</t>
    </r>
    <r>
      <rPr>
        <b/>
        <sz val="16"/>
        <rFont val="ＭＳ Ｐ明朝"/>
        <family val="1"/>
        <charset val="128"/>
      </rPr>
      <t>宛にご送付下さい。</t>
    </r>
    <rPh sb="1" eb="2">
      <t>トウ</t>
    </rPh>
    <rPh sb="2" eb="4">
      <t>ニュウコ</t>
    </rPh>
    <rPh sb="4" eb="6">
      <t>イライ</t>
    </rPh>
    <rPh sb="6" eb="7">
      <t>ショ</t>
    </rPh>
    <rPh sb="8" eb="10">
      <t>ニュウコ</t>
    </rPh>
    <rPh sb="10" eb="13">
      <t>ヨテイビ</t>
    </rPh>
    <rPh sb="14" eb="16">
      <t>ゼンジツ</t>
    </rPh>
    <rPh sb="17" eb="20">
      <t>ゴゼンチュウ</t>
    </rPh>
    <rPh sb="57" eb="58">
      <t>アテ</t>
    </rPh>
    <rPh sb="60" eb="62">
      <t>ソウフ</t>
    </rPh>
    <rPh sb="62" eb="63">
      <t>クダ</t>
    </rPh>
    <phoneticPr fontId="3"/>
  </si>
  <si>
    <t>内容ご確認後、ご返信させて頂きます。(原則はEmailですがFaxでも受け付けております。)</t>
    <rPh sb="0" eb="2">
      <t>ナイヨウ</t>
    </rPh>
    <rPh sb="3" eb="5">
      <t>カクニン</t>
    </rPh>
    <rPh sb="5" eb="6">
      <t>ゴ</t>
    </rPh>
    <rPh sb="8" eb="10">
      <t>ヘンシン</t>
    </rPh>
    <rPh sb="13" eb="14">
      <t>イタダ</t>
    </rPh>
    <rPh sb="19" eb="21">
      <t>ゲンソク</t>
    </rPh>
    <rPh sb="35" eb="36">
      <t>ウ</t>
    </rPh>
    <rPh sb="37" eb="38">
      <t>ツ</t>
    </rPh>
    <phoneticPr fontId="3"/>
  </si>
  <si>
    <t>※入庫依頼書及びシッピングマークのない貨物はお受けすることが出来ませんので予めご了承下さい。</t>
    <rPh sb="1" eb="3">
      <t>ニュウコ</t>
    </rPh>
    <rPh sb="3" eb="5">
      <t>イライ</t>
    </rPh>
    <rPh sb="5" eb="6">
      <t>ショ</t>
    </rPh>
    <rPh sb="6" eb="7">
      <t>オヨ</t>
    </rPh>
    <rPh sb="19" eb="21">
      <t>カモツ</t>
    </rPh>
    <rPh sb="23" eb="24">
      <t>ウ</t>
    </rPh>
    <rPh sb="30" eb="32">
      <t>デキ</t>
    </rPh>
    <rPh sb="37" eb="38">
      <t>アラカジ</t>
    </rPh>
    <rPh sb="40" eb="42">
      <t>リョウショウ</t>
    </rPh>
    <rPh sb="42" eb="43">
      <t>クダ</t>
    </rPh>
    <phoneticPr fontId="3"/>
  </si>
  <si>
    <t>※入庫依頼書は2部お持ちの上、ご搬入下さい。一部はお控えとしてお返し致します。</t>
    <rPh sb="1" eb="3">
      <t>ニュウコ</t>
    </rPh>
    <rPh sb="3" eb="5">
      <t>イライ</t>
    </rPh>
    <rPh sb="5" eb="6">
      <t>ショ</t>
    </rPh>
    <rPh sb="8" eb="9">
      <t>ブ</t>
    </rPh>
    <rPh sb="10" eb="11">
      <t>モ</t>
    </rPh>
    <rPh sb="13" eb="14">
      <t>ウエ</t>
    </rPh>
    <rPh sb="16" eb="18">
      <t>ハンニュウ</t>
    </rPh>
    <rPh sb="18" eb="19">
      <t>クダ</t>
    </rPh>
    <rPh sb="22" eb="24">
      <t>イチブ</t>
    </rPh>
    <rPh sb="26" eb="27">
      <t>ヒカ</t>
    </rPh>
    <rPh sb="32" eb="33">
      <t>カエ</t>
    </rPh>
    <rPh sb="34" eb="35">
      <t>イタ</t>
    </rPh>
    <phoneticPr fontId="3"/>
  </si>
  <si>
    <t>貨物受領印</t>
    <rPh sb="0" eb="2">
      <t>カモツ</t>
    </rPh>
    <rPh sb="2" eb="4">
      <t>ジュリョウ</t>
    </rPh>
    <rPh sb="4" eb="5">
      <t>イン</t>
    </rPh>
    <phoneticPr fontId="3"/>
  </si>
  <si>
    <t>㈱日新　国際営業第一部　複合業務課</t>
    <rPh sb="1" eb="3">
      <t>ニッシン</t>
    </rPh>
    <rPh sb="4" eb="6">
      <t>コクサイ</t>
    </rPh>
    <rPh sb="6" eb="8">
      <t>エイギョウ</t>
    </rPh>
    <rPh sb="8" eb="10">
      <t>ダイイチ</t>
    </rPh>
    <rPh sb="10" eb="11">
      <t>ブ</t>
    </rPh>
    <rPh sb="12" eb="14">
      <t>フクゴウ</t>
    </rPh>
    <rPh sb="14" eb="17">
      <t>ギョウムカ</t>
    </rPh>
    <phoneticPr fontId="3"/>
  </si>
  <si>
    <t>コンセント料</t>
    <rPh sb="5" eb="6">
      <t>リョウ</t>
    </rPh>
    <phoneticPr fontId="3"/>
  </si>
  <si>
    <t>※一貫料金　MIN \15,000-</t>
    <rPh sb="1" eb="3">
      <t>イッカン</t>
    </rPh>
    <rPh sb="3" eb="5">
      <t>リョウキン</t>
    </rPh>
    <phoneticPr fontId="3"/>
  </si>
  <si>
    <t>ONE</t>
    <phoneticPr fontId="3"/>
  </si>
  <si>
    <r>
      <t>(</t>
    </r>
    <r>
      <rPr>
        <b/>
        <sz val="14"/>
        <rFont val="ＭＳ Ｐゴシック"/>
        <family val="3"/>
        <charset val="128"/>
      </rPr>
      <t>担当者：　　　　　　　　　　　　　　　　　　　）</t>
    </r>
    <rPh sb="1" eb="4">
      <t>タントウシャ</t>
    </rPh>
    <phoneticPr fontId="3"/>
  </si>
  <si>
    <t>例</t>
    <rPh sb="0" eb="1">
      <t>レイ</t>
    </rPh>
    <phoneticPr fontId="3"/>
  </si>
  <si>
    <t>冷凍食品</t>
    <rPh sb="0" eb="2">
      <t>レイトウ</t>
    </rPh>
    <rPh sb="2" eb="4">
      <t>ショクヒン</t>
    </rPh>
    <phoneticPr fontId="3"/>
  </si>
  <si>
    <t>CT</t>
    <phoneticPr fontId="3"/>
  </si>
  <si>
    <t>YOKOREI (IN DIA) C/TNO.1-100 MADE IN JAPAN</t>
    <phoneticPr fontId="3"/>
  </si>
  <si>
    <t>ラベル貼付100枚</t>
    <rPh sb="3" eb="5">
      <t>ハリツケ</t>
    </rPh>
    <rPh sb="8" eb="9">
      <t>マイ</t>
    </rPh>
    <phoneticPr fontId="3"/>
  </si>
  <si>
    <t>BOOKING #</t>
    <phoneticPr fontId="3"/>
  </si>
  <si>
    <r>
      <rPr>
        <b/>
        <sz val="24"/>
        <rFont val="Arial Narrow"/>
        <family val="2"/>
      </rPr>
      <t>Reefer</t>
    </r>
    <r>
      <rPr>
        <b/>
        <sz val="24"/>
        <rFont val="ＭＳ Ｐゴシック"/>
        <family val="3"/>
        <charset val="128"/>
      </rPr>
      <t xml:space="preserve">混載
</t>
    </r>
    <r>
      <rPr>
        <b/>
        <sz val="24"/>
        <rFont val="ＭＳ ゴシック"/>
        <family val="3"/>
        <charset val="128"/>
      </rPr>
      <t>ブッキング</t>
    </r>
    <r>
      <rPr>
        <b/>
        <sz val="24"/>
        <rFont val="ＭＳ Ｐゴシック"/>
        <family val="3"/>
        <charset val="128"/>
      </rPr>
      <t>依頼票＆入庫依頼書（貨物送り状）</t>
    </r>
    <rPh sb="18" eb="20">
      <t>ニュウコ</t>
    </rPh>
    <rPh sb="20" eb="23">
      <t>イライショ</t>
    </rPh>
    <rPh sb="24" eb="26">
      <t>カモツ</t>
    </rPh>
    <rPh sb="26" eb="27">
      <t>オク</t>
    </rPh>
    <rPh sb="28" eb="29">
      <t>ジョウ</t>
    </rPh>
    <phoneticPr fontId="3"/>
  </si>
  <si>
    <r>
      <rPr>
        <b/>
        <sz val="22"/>
        <rFont val="Arial Narrow"/>
        <family val="2"/>
      </rPr>
      <t>Reefer</t>
    </r>
    <r>
      <rPr>
        <b/>
        <sz val="22"/>
        <rFont val="ＭＳ Ｐゴシック"/>
        <family val="3"/>
        <charset val="128"/>
      </rPr>
      <t>混載　ブッキング依頼票＆入庫依頼書（貨物送り状）　　　（別紙）</t>
    </r>
    <phoneticPr fontId="3"/>
  </si>
  <si>
    <t>内外トランスライン　株式会社　　　担当営業宛て</t>
    <rPh sb="0" eb="2">
      <t>ナイガイ</t>
    </rPh>
    <rPh sb="10" eb="14">
      <t>カブシキガイシャ</t>
    </rPh>
    <rPh sb="17" eb="19">
      <t>タントウ</t>
    </rPh>
    <rPh sb="19" eb="21">
      <t>エイギョウ</t>
    </rPh>
    <rPh sb="21" eb="22">
      <t>ア</t>
    </rPh>
    <phoneticPr fontId="3"/>
  </si>
  <si>
    <t>書類送付先 (E-mail及びfaxにてご送付下さい。)</t>
    <rPh sb="0" eb="2">
      <t>ショルイ</t>
    </rPh>
    <rPh sb="2" eb="4">
      <t>ソウフ</t>
    </rPh>
    <rPh sb="4" eb="5">
      <t>サキ</t>
    </rPh>
    <rPh sb="13" eb="14">
      <t>オヨ</t>
    </rPh>
    <rPh sb="21" eb="23">
      <t>ソウフ</t>
    </rPh>
    <rPh sb="23" eb="24">
      <t>クダ</t>
    </rPh>
    <phoneticPr fontId="3"/>
  </si>
  <si>
    <t>FAX: 03-3276-5478</t>
    <phoneticPr fontId="3"/>
  </si>
  <si>
    <t>TEL: 03-3276-7317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</si>
</sst>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quot;¥&quot;\-#,##0"/>
    <numFmt numFmtId="6" formatCode="&quot;¥&quot;#,##0;[Red]&quot;¥&quot;\-#,##0"/>
    <numFmt numFmtId="189" formatCode="0\ &quot;VAN&quot;"/>
    <numFmt numFmtId="190" formatCode="#,##0_ "/>
    <numFmt numFmtId="191" formatCode="#,##0.00_ "/>
    <numFmt numFmtId="192" formatCode="#,##0.000_ "/>
    <numFmt numFmtId="195" formatCode="0.0"/>
    <numFmt numFmtId="196" formatCode="0.000"/>
    <numFmt numFmtId="200" formatCode="m&quot;月&quot;d&quot;日&quot;;@"/>
    <numFmt numFmtId="202" formatCode="0&quot;月&quot;"/>
    <numFmt numFmtId="203" formatCode="0&quot;日&quot;"/>
    <numFmt numFmtId="204" formatCode="0000&quot;年&quot;"/>
  </numFmts>
  <fonts count="73" x14ac:knownFonts="1">
    <font>
      <sz val="11"/>
      <color indexed="8"/>
      <name val="ＭＳ Ｐゴシック"/>
      <family val="3"/>
      <charset val="128"/>
    </font>
    <font>
      <u/>
      <sz val="11"/>
      <color indexed="4"/>
      <name val="ＭＳ Ｐゴシック"/>
      <family val="3"/>
      <charset val="128"/>
    </font>
    <font>
      <sz val="14"/>
      <name val="Arial Narrow"/>
      <family val="2"/>
    </font>
    <font>
      <sz val="6"/>
      <name val="ＭＳ Ｐゴシック"/>
      <family val="3"/>
      <charset val="128"/>
    </font>
    <font>
      <sz val="14"/>
      <name val="ＭＳ Ｐゴシック"/>
      <family val="3"/>
      <charset val="128"/>
    </font>
    <font>
      <b/>
      <sz val="11"/>
      <name val="ＭＳ Ｐゴシック"/>
      <family val="3"/>
      <charset val="128"/>
    </font>
    <font>
      <b/>
      <sz val="11"/>
      <name val="ＭＳ ゴシック"/>
      <family val="3"/>
      <charset val="128"/>
    </font>
    <font>
      <sz val="10"/>
      <name val="Arial Narrow"/>
      <family val="2"/>
    </font>
    <font>
      <sz val="28"/>
      <name val="Arial Narrow"/>
      <family val="2"/>
    </font>
    <font>
      <b/>
      <sz val="24"/>
      <name val="ＭＳ Ｐゴシック"/>
      <family val="3"/>
      <charset val="128"/>
    </font>
    <font>
      <b/>
      <sz val="24"/>
      <name val="Arial Narrow"/>
      <family val="2"/>
    </font>
    <font>
      <b/>
      <sz val="24"/>
      <name val="ＭＳ ゴシック"/>
      <family val="3"/>
      <charset val="128"/>
    </font>
    <font>
      <sz val="16"/>
      <name val="ＭＳ Ｐゴシック"/>
      <family val="3"/>
      <charset val="128"/>
    </font>
    <font>
      <sz val="12"/>
      <name val="Arial Narrow"/>
      <family val="2"/>
    </font>
    <font>
      <sz val="16"/>
      <name val="Arial Narrow"/>
      <family val="2"/>
    </font>
    <font>
      <b/>
      <sz val="18"/>
      <name val="Arial Narrow"/>
      <family val="2"/>
    </font>
    <font>
      <b/>
      <sz val="18"/>
      <name val="ＭＳ Ｐゴシック"/>
      <family val="3"/>
      <charset val="128"/>
    </font>
    <font>
      <sz val="24"/>
      <name val="Arial Narrow"/>
      <family val="2"/>
    </font>
    <font>
      <b/>
      <sz val="14"/>
      <name val="Arial Narrow"/>
      <family val="2"/>
    </font>
    <font>
      <b/>
      <sz val="14"/>
      <name val="ＭＳ Ｐゴシック"/>
      <family val="3"/>
      <charset val="128"/>
    </font>
    <font>
      <b/>
      <sz val="8"/>
      <name val="Arial Narrow"/>
      <family val="2"/>
    </font>
    <font>
      <sz val="18"/>
      <name val="ＭＳ Ｐゴシック"/>
      <family val="3"/>
      <charset val="128"/>
    </font>
    <font>
      <sz val="18"/>
      <name val="Arial Narrow"/>
      <family val="2"/>
    </font>
    <font>
      <b/>
      <sz val="20"/>
      <name val="ＭＳ Ｐゴシック"/>
      <family val="3"/>
      <charset val="128"/>
    </font>
    <font>
      <b/>
      <sz val="14"/>
      <color indexed="10"/>
      <name val="ＭＳ Ｐゴシック"/>
      <family val="3"/>
      <charset val="128"/>
    </font>
    <font>
      <b/>
      <sz val="16"/>
      <name val="Arial Narrow"/>
      <family val="2"/>
    </font>
    <font>
      <b/>
      <sz val="16"/>
      <name val="ＭＳ Ｐゴシック"/>
      <family val="3"/>
      <charset val="128"/>
    </font>
    <font>
      <b/>
      <u/>
      <sz val="16"/>
      <name val="ＭＳ Ｐゴシック"/>
      <family val="3"/>
      <charset val="128"/>
    </font>
    <font>
      <b/>
      <u/>
      <sz val="16"/>
      <color indexed="10"/>
      <name val="ＭＳ Ｐゴシック"/>
      <family val="3"/>
      <charset val="128"/>
    </font>
    <font>
      <b/>
      <u/>
      <sz val="16"/>
      <color indexed="10"/>
      <name val="ＭＳ ゴシック"/>
      <family val="3"/>
      <charset val="128"/>
    </font>
    <font>
      <b/>
      <u/>
      <sz val="16"/>
      <color indexed="10"/>
      <name val="Arial Narrow"/>
      <family val="2"/>
    </font>
    <font>
      <b/>
      <sz val="16"/>
      <color indexed="10"/>
      <name val="ＭＳ ゴシック"/>
      <family val="3"/>
      <charset val="128"/>
    </font>
    <font>
      <b/>
      <sz val="16"/>
      <name val="ＭＳ ゴシック"/>
      <family val="3"/>
      <charset val="128"/>
    </font>
    <font>
      <b/>
      <u/>
      <sz val="14"/>
      <name val="ＭＳ Ｐゴシック"/>
      <family val="3"/>
      <charset val="128"/>
    </font>
    <font>
      <u/>
      <sz val="14"/>
      <color indexed="20"/>
      <name val="ＭＳ Ｐゴシック"/>
      <family val="3"/>
      <charset val="128"/>
    </font>
    <font>
      <b/>
      <sz val="14"/>
      <color indexed="10"/>
      <name val="Arial Narrow"/>
      <family val="2"/>
    </font>
    <font>
      <b/>
      <sz val="14"/>
      <name val="Times New Roman"/>
      <family val="1"/>
    </font>
    <font>
      <sz val="14"/>
      <name val="Times New Roman"/>
      <family val="1"/>
    </font>
    <font>
      <b/>
      <sz val="20"/>
      <color indexed="10"/>
      <name val="ＭＳ Ｐゴシック"/>
      <family val="3"/>
      <charset val="128"/>
    </font>
    <font>
      <b/>
      <sz val="16"/>
      <color indexed="10"/>
      <name val="ＭＳ Ｐゴシック"/>
      <family val="3"/>
      <charset val="128"/>
    </font>
    <font>
      <b/>
      <u/>
      <sz val="14"/>
      <name val="Arial Narrow"/>
      <family val="2"/>
    </font>
    <font>
      <u/>
      <sz val="14"/>
      <name val="Times New Roman"/>
      <family val="1"/>
    </font>
    <font>
      <u/>
      <sz val="14"/>
      <name val="Arial Narrow"/>
      <family val="2"/>
    </font>
    <font>
      <sz val="18"/>
      <color indexed="8"/>
      <name val="ＭＳ Ｐゴシック"/>
      <family val="3"/>
      <charset val="128"/>
    </font>
    <font>
      <b/>
      <sz val="16"/>
      <color indexed="10"/>
      <name val="Arial Narrow"/>
      <family val="2"/>
    </font>
    <font>
      <sz val="22"/>
      <name val="Arial Narrow"/>
      <family val="2"/>
    </font>
    <font>
      <b/>
      <u/>
      <sz val="22"/>
      <name val="ＭＳ Ｐゴシック"/>
      <family val="3"/>
      <charset val="128"/>
    </font>
    <font>
      <b/>
      <sz val="22"/>
      <name val="ＭＳ Ｐゴシック"/>
      <family val="3"/>
      <charset val="128"/>
    </font>
    <font>
      <b/>
      <sz val="22"/>
      <name val="Arial Narrow"/>
      <family val="2"/>
    </font>
    <font>
      <sz val="10"/>
      <name val="ＭＳ Ｐゴシック"/>
      <family val="3"/>
      <charset val="128"/>
    </font>
    <font>
      <u/>
      <sz val="18"/>
      <color indexed="4"/>
      <name val="ＭＳ Ｐゴシック"/>
      <family val="3"/>
      <charset val="128"/>
    </font>
    <font>
      <b/>
      <u/>
      <sz val="20"/>
      <name val="ＭＳ Ｐゴシック"/>
      <family val="3"/>
      <charset val="128"/>
    </font>
    <font>
      <b/>
      <sz val="18"/>
      <name val="ＭＳ ゴシック"/>
      <family val="3"/>
      <charset val="128"/>
    </font>
    <font>
      <b/>
      <sz val="16"/>
      <name val="Times New Roman"/>
      <family val="1"/>
    </font>
    <font>
      <b/>
      <sz val="16"/>
      <name val="ＭＳ Ｐ明朝"/>
      <family val="1"/>
      <charset val="128"/>
    </font>
    <font>
      <b/>
      <u/>
      <sz val="16"/>
      <color indexed="10"/>
      <name val="ＭＳ Ｐ明朝"/>
      <family val="1"/>
      <charset val="128"/>
    </font>
    <font>
      <sz val="16"/>
      <name val="ＭＳ Ｐ明朝"/>
      <family val="1"/>
      <charset val="128"/>
    </font>
    <font>
      <b/>
      <sz val="16"/>
      <color indexed="10"/>
      <name val="ＭＳ Ｐ明朝"/>
      <family val="1"/>
      <charset val="128"/>
    </font>
    <font>
      <b/>
      <sz val="24"/>
      <name val="ＭＳ Ｐゴシック"/>
      <family val="3"/>
      <charset val="128"/>
    </font>
    <font>
      <b/>
      <sz val="22"/>
      <name val="ＭＳ Ｐゴシック"/>
      <family val="3"/>
      <charset val="128"/>
    </font>
    <font>
      <b/>
      <sz val="16"/>
      <color rgb="FF000000"/>
      <name val="ＭＳ Ｐゴシック"/>
      <family val="3"/>
      <charset val="128"/>
    </font>
    <font>
      <b/>
      <sz val="11"/>
      <color rgb="FF000000"/>
      <name val="ＭＳ Ｐゴシック"/>
      <family val="3"/>
      <charset val="128"/>
    </font>
    <font>
      <sz val="12"/>
      <color rgb="FF000000"/>
      <name val="ＭＳ Ｐゴシック"/>
      <family val="3"/>
      <charset val="128"/>
    </font>
    <font>
      <b/>
      <u/>
      <sz val="11"/>
      <color rgb="FF000000"/>
      <name val="ＭＳ Ｐゴシック"/>
      <family val="3"/>
      <charset val="128"/>
    </font>
    <font>
      <b/>
      <sz val="12"/>
      <color rgb="FF000000"/>
      <name val="ＭＳ Ｐゴシック"/>
      <family val="3"/>
      <charset val="128"/>
    </font>
    <font>
      <b/>
      <sz val="12"/>
      <color rgb="FFFF0000"/>
      <name val="ＭＳ Ｐゴシック"/>
      <family val="3"/>
      <charset val="128"/>
    </font>
    <font>
      <b/>
      <u/>
      <sz val="14"/>
      <color rgb="FF000000"/>
      <name val="ＭＳ Ｐゴシック"/>
      <family val="3"/>
      <charset val="128"/>
    </font>
    <font>
      <b/>
      <sz val="14"/>
      <color rgb="FF000000"/>
      <name val="ＭＳ Ｐゴシック"/>
      <family val="3"/>
      <charset val="128"/>
    </font>
    <font>
      <sz val="14"/>
      <color rgb="FF000000"/>
      <name val="ＭＳ Ｐゴシック"/>
      <family val="3"/>
      <charset val="128"/>
    </font>
    <font>
      <b/>
      <sz val="16"/>
      <color rgb="FFFF0000"/>
      <name val="ＭＳ Ｐゴシック"/>
      <family val="3"/>
      <charset val="128"/>
    </font>
    <font>
      <sz val="22"/>
      <color rgb="FF000000"/>
      <name val="ＭＳ Ｐゴシック"/>
      <family val="3"/>
      <charset val="128"/>
    </font>
    <font>
      <b/>
      <u/>
      <sz val="24"/>
      <color rgb="FF000000"/>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rgb="FFFFFFFF"/>
        <bgColor rgb="FF000000"/>
      </patternFill>
    </fill>
    <fill>
      <patternFill patternType="solid">
        <fgColor theme="9" tint="0.79998168889431442"/>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41">
    <xf numFmtId="0" fontId="0" fillId="0" borderId="0" xfId="0">
      <alignment vertical="center"/>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60" fillId="0" borderId="0" xfId="0" applyFont="1" applyFill="1" applyBorder="1">
      <alignment vertical="center"/>
    </xf>
    <xf numFmtId="0" fontId="0" fillId="0" borderId="0" xfId="0" applyFont="1" applyFill="1" applyBorder="1">
      <alignment vertical="center"/>
    </xf>
    <xf numFmtId="0" fontId="0" fillId="0" borderId="0" xfId="0" applyFont="1" applyFill="1" applyBorder="1" applyAlignment="1">
      <alignment horizontal="right" vertical="center" shrinkToFit="1"/>
    </xf>
    <xf numFmtId="14" fontId="0" fillId="2" borderId="0" xfId="0" applyNumberFormat="1" applyFont="1" applyFill="1" applyBorder="1" applyAlignment="1">
      <alignment horizontal="center" vertical="center" shrinkToFit="1"/>
    </xf>
    <xf numFmtId="0" fontId="0" fillId="0" borderId="0" xfId="0" applyFont="1" applyFill="1" applyBorder="1" applyAlignment="1">
      <alignment vertical="center" shrinkToFit="1"/>
    </xf>
    <xf numFmtId="0" fontId="61" fillId="0" borderId="0" xfId="0" applyFont="1" applyFill="1" applyBorder="1" applyAlignment="1">
      <alignment vertical="center"/>
    </xf>
    <xf numFmtId="0" fontId="62" fillId="0" borderId="0" xfId="0" applyFont="1" applyFill="1" applyBorder="1" applyAlignment="1">
      <alignment vertical="center" shrinkToFit="1"/>
    </xf>
    <xf numFmtId="0" fontId="63" fillId="0" borderId="0" xfId="0" applyFont="1" applyFill="1" applyBorder="1" applyAlignment="1">
      <alignment vertical="center"/>
    </xf>
    <xf numFmtId="0" fontId="61" fillId="0" borderId="2" xfId="0" applyFont="1" applyFill="1" applyBorder="1" applyAlignment="1">
      <alignment horizontal="center" vertical="center" shrinkToFit="1"/>
    </xf>
    <xf numFmtId="0" fontId="61" fillId="2" borderId="1" xfId="0" applyFont="1" applyFill="1" applyBorder="1" applyAlignment="1">
      <alignment vertical="center" shrinkToFit="1"/>
    </xf>
    <xf numFmtId="0" fontId="61" fillId="2" borderId="0" xfId="0" applyFont="1" applyFill="1" applyBorder="1" applyAlignment="1">
      <alignment vertical="center" shrinkToFit="1"/>
    </xf>
    <xf numFmtId="14" fontId="64" fillId="0" borderId="2" xfId="0" applyNumberFormat="1" applyFont="1" applyFill="1" applyBorder="1" applyAlignment="1">
      <alignment horizontal="center" vertical="center" shrinkToFit="1"/>
    </xf>
    <xf numFmtId="0" fontId="65" fillId="0" borderId="2" xfId="0" quotePrefix="1" applyFont="1" applyFill="1" applyBorder="1" applyAlignment="1">
      <alignment horizontal="center" vertical="center" shrinkToFit="1"/>
    </xf>
    <xf numFmtId="0" fontId="64" fillId="0" borderId="2" xfId="0" quotePrefix="1" applyFont="1" applyFill="1" applyBorder="1" applyAlignment="1">
      <alignment horizontal="center" vertical="center" shrinkToFit="1"/>
    </xf>
    <xf numFmtId="14" fontId="61" fillId="2" borderId="0" xfId="0" applyNumberFormat="1" applyFont="1" applyFill="1" applyBorder="1" applyAlignment="1">
      <alignment vertical="center" shrinkToFit="1"/>
    </xf>
    <xf numFmtId="0" fontId="66" fillId="0" borderId="0" xfId="0" applyFont="1" applyFill="1" applyBorder="1" applyAlignment="1">
      <alignment vertical="center"/>
    </xf>
    <xf numFmtId="0" fontId="0" fillId="0" borderId="3" xfId="0" applyFont="1" applyFill="1" applyBorder="1" applyAlignment="1">
      <alignment vertical="center" shrinkToFit="1"/>
    </xf>
    <xf numFmtId="0" fontId="61" fillId="0" borderId="4" xfId="0" applyFont="1" applyFill="1" applyBorder="1" applyAlignment="1">
      <alignment horizontal="center" vertical="center" shrinkToFit="1"/>
    </xf>
    <xf numFmtId="0" fontId="64"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1" fillId="0" borderId="4" xfId="0" applyFont="1" applyFill="1" applyBorder="1" applyAlignment="1">
      <alignment horizontal="center" vertical="center" wrapText="1" shrinkToFit="1"/>
    </xf>
    <xf numFmtId="0" fontId="61" fillId="0" borderId="9" xfId="0" applyFont="1" applyFill="1" applyBorder="1" applyAlignment="1">
      <alignment horizontal="center" vertical="center" shrinkToFit="1"/>
    </xf>
    <xf numFmtId="0" fontId="61" fillId="0" borderId="10" xfId="0" applyFont="1" applyFill="1" applyBorder="1" applyAlignment="1">
      <alignment horizontal="center" vertical="center" shrinkToFit="1"/>
    </xf>
    <xf numFmtId="49" fontId="62" fillId="0" borderId="1" xfId="0" applyNumberFormat="1" applyFont="1" applyFill="1" applyBorder="1" applyAlignment="1">
      <alignment horizontal="center" vertical="center" wrapText="1" shrinkToFit="1"/>
    </xf>
    <xf numFmtId="56" fontId="62" fillId="0" borderId="2" xfId="0" applyNumberFormat="1" applyFont="1" applyFill="1" applyBorder="1" applyAlignment="1">
      <alignment horizontal="center" vertical="center" shrinkToFit="1"/>
    </xf>
    <xf numFmtId="200" fontId="62" fillId="2" borderId="2" xfId="0" applyNumberFormat="1" applyFont="1" applyFill="1" applyBorder="1" applyAlignment="1">
      <alignment horizontal="left" vertical="center" shrinkToFit="1"/>
    </xf>
    <xf numFmtId="5" fontId="62" fillId="2" borderId="11" xfId="0" applyNumberFormat="1" applyFont="1" applyFill="1" applyBorder="1" applyAlignment="1">
      <alignment horizontal="center" vertical="center" shrinkToFit="1"/>
    </xf>
    <xf numFmtId="0" fontId="61" fillId="0" borderId="12" xfId="0" applyFont="1" applyFill="1" applyBorder="1" applyAlignment="1">
      <alignment horizontal="center" vertical="center" shrinkToFit="1"/>
    </xf>
    <xf numFmtId="0" fontId="62" fillId="0" borderId="13" xfId="0" applyFont="1" applyFill="1" applyBorder="1" applyAlignment="1">
      <alignment vertical="center" shrinkToFit="1"/>
    </xf>
    <xf numFmtId="190" fontId="62" fillId="0" borderId="13" xfId="0" applyNumberFormat="1" applyFont="1" applyFill="1" applyBorder="1" applyAlignment="1">
      <alignment horizontal="center" vertical="center" shrinkToFit="1"/>
    </xf>
    <xf numFmtId="191" fontId="62" fillId="0" borderId="13" xfId="0" applyNumberFormat="1" applyFont="1" applyFill="1" applyBorder="1" applyAlignment="1">
      <alignment horizontal="center" vertical="center" shrinkToFit="1"/>
    </xf>
    <xf numFmtId="192" fontId="62" fillId="0" borderId="13" xfId="0" applyNumberFormat="1" applyFont="1" applyFill="1" applyBorder="1" applyAlignment="1">
      <alignment horizontal="center" vertical="center" shrinkToFit="1"/>
    </xf>
    <xf numFmtId="0" fontId="62" fillId="0" borderId="13" xfId="0" applyFont="1" applyFill="1" applyBorder="1" applyAlignment="1">
      <alignment horizontal="center" vertical="center" shrinkToFit="1"/>
    </xf>
    <xf numFmtId="0" fontId="62" fillId="0" borderId="13" xfId="0" applyFont="1" applyFill="1" applyBorder="1" applyAlignment="1">
      <alignment horizontal="left" vertical="center" shrinkToFit="1"/>
    </xf>
    <xf numFmtId="5" fontId="62" fillId="0" borderId="14" xfId="0" applyNumberFormat="1" applyFont="1" applyFill="1" applyBorder="1" applyAlignment="1">
      <alignment horizontal="center" vertical="center" shrinkToFit="1"/>
    </xf>
    <xf numFmtId="0" fontId="67" fillId="0" borderId="0" xfId="0" applyFont="1" applyFill="1" applyBorder="1" applyAlignment="1">
      <alignment vertical="center" shrinkToFit="1"/>
    </xf>
    <xf numFmtId="0" fontId="67" fillId="0" borderId="15" xfId="0" applyFont="1" applyFill="1" applyBorder="1" applyAlignment="1">
      <alignment horizontal="right" vertical="center" indent="1" shrinkToFit="1"/>
    </xf>
    <xf numFmtId="40" fontId="67" fillId="0" borderId="15" xfId="0" applyNumberFormat="1" applyFont="1" applyFill="1" applyBorder="1" applyAlignment="1">
      <alignment vertical="center" shrinkToFit="1"/>
    </xf>
    <xf numFmtId="0" fontId="67" fillId="0" borderId="15" xfId="0" applyFont="1" applyFill="1" applyBorder="1" applyAlignment="1">
      <alignment vertical="center" shrinkToFit="1"/>
    </xf>
    <xf numFmtId="0" fontId="68" fillId="0" borderId="0" xfId="0" applyFont="1" applyFill="1" applyBorder="1" applyAlignment="1">
      <alignment vertical="center" shrinkToFit="1"/>
    </xf>
    <xf numFmtId="5" fontId="68" fillId="0" borderId="16" xfId="0" applyNumberFormat="1" applyFont="1" applyFill="1" applyBorder="1" applyAlignment="1">
      <alignment vertical="center" shrinkToFit="1"/>
    </xf>
    <xf numFmtId="0" fontId="67" fillId="0" borderId="17" xfId="0" applyFont="1" applyFill="1" applyBorder="1" applyAlignment="1">
      <alignment horizontal="right" vertical="center" indent="1" shrinkToFit="1"/>
    </xf>
    <xf numFmtId="40" fontId="67" fillId="0" borderId="17" xfId="0" applyNumberFormat="1" applyFont="1" applyFill="1" applyBorder="1" applyAlignment="1">
      <alignment vertical="center" shrinkToFit="1"/>
    </xf>
    <xf numFmtId="0" fontId="67" fillId="0" borderId="17" xfId="0" applyFont="1" applyFill="1" applyBorder="1" applyAlignment="1">
      <alignment vertical="center" shrinkToFit="1"/>
    </xf>
    <xf numFmtId="5" fontId="67" fillId="0" borderId="0" xfId="0" applyNumberFormat="1" applyFont="1" applyFill="1" applyBorder="1" applyAlignment="1">
      <alignment vertical="center" shrinkToFit="1"/>
    </xf>
    <xf numFmtId="49" fontId="62" fillId="0" borderId="2" xfId="0" applyNumberFormat="1" applyFont="1" applyFill="1" applyBorder="1" applyAlignment="1">
      <alignment horizontal="center" vertical="center" shrinkToFit="1"/>
    </xf>
    <xf numFmtId="0" fontId="67" fillId="0" borderId="2" xfId="0" applyFont="1" applyFill="1" applyBorder="1" applyAlignment="1">
      <alignment horizontal="center" vertical="center" shrinkToFit="1"/>
    </xf>
    <xf numFmtId="0" fontId="7" fillId="0" borderId="0" xfId="0" applyFont="1" applyAlignment="1">
      <alignment vertical="center"/>
    </xf>
    <xf numFmtId="0" fontId="8" fillId="0" borderId="0" xfId="0" applyFont="1" applyBorder="1" applyAlignment="1">
      <alignment horizontal="right" vertical="center"/>
    </xf>
    <xf numFmtId="0" fontId="12" fillId="0" borderId="15" xfId="0" applyFont="1" applyBorder="1" applyAlignment="1">
      <alignment horizontal="right" vertical="center"/>
    </xf>
    <xf numFmtId="0" fontId="13" fillId="0" borderId="0" xfId="0" applyFont="1" applyAlignment="1">
      <alignment vertical="center"/>
    </xf>
    <xf numFmtId="0" fontId="13" fillId="0" borderId="0" xfId="0" applyFont="1" applyBorder="1" applyAlignment="1">
      <alignment horizontal="right" vertical="center" shrinkToFit="1"/>
    </xf>
    <xf numFmtId="0" fontId="7" fillId="0" borderId="0" xfId="0" applyFont="1" applyBorder="1" applyAlignment="1">
      <alignment vertical="center"/>
    </xf>
    <xf numFmtId="0" fontId="18" fillId="0" borderId="0" xfId="0" applyFont="1" applyBorder="1" applyAlignment="1">
      <alignment vertical="center"/>
    </xf>
    <xf numFmtId="0" fontId="20" fillId="0" borderId="0" xfId="0" applyFont="1" applyBorder="1" applyAlignment="1">
      <alignment vertical="center"/>
    </xf>
    <xf numFmtId="0" fontId="13" fillId="0" borderId="0" xfId="0" applyFont="1" applyBorder="1" applyAlignment="1">
      <alignment horizontal="right" vertical="center"/>
    </xf>
    <xf numFmtId="0" fontId="20" fillId="0" borderId="0" xfId="0" applyFont="1" applyBorder="1" applyAlignment="1">
      <alignment vertical="center" wrapText="1"/>
    </xf>
    <xf numFmtId="0" fontId="15" fillId="0" borderId="4" xfId="0" applyFont="1" applyBorder="1" applyAlignment="1">
      <alignment vertical="center" wrapText="1"/>
    </xf>
    <xf numFmtId="0" fontId="22" fillId="0" borderId="0" xfId="0" applyFont="1" applyAlignment="1">
      <alignment vertical="center"/>
    </xf>
    <xf numFmtId="0" fontId="15" fillId="0" borderId="2" xfId="0" applyFont="1" applyBorder="1" applyAlignment="1">
      <alignment vertical="center" wrapText="1"/>
    </xf>
    <xf numFmtId="0" fontId="22" fillId="0" borderId="18" xfId="0" applyFont="1" applyBorder="1" applyAlignment="1">
      <alignment horizontal="center" vertical="center"/>
    </xf>
    <xf numFmtId="0" fontId="21" fillId="0" borderId="0" xfId="0" applyFont="1" applyAlignment="1">
      <alignment vertical="center"/>
    </xf>
    <xf numFmtId="0" fontId="22" fillId="0" borderId="0" xfId="0" applyFont="1" applyBorder="1" applyAlignment="1">
      <alignment vertical="center"/>
    </xf>
    <xf numFmtId="0" fontId="15" fillId="0" borderId="2" xfId="0" applyFont="1" applyFill="1" applyBorder="1" applyAlignment="1">
      <alignment horizontal="left" vertical="center"/>
    </xf>
    <xf numFmtId="0" fontId="15" fillId="0" borderId="19" xfId="0" applyFont="1" applyFill="1" applyBorder="1" applyAlignment="1">
      <alignment horizontal="center" vertical="center"/>
    </xf>
    <xf numFmtId="0" fontId="15" fillId="0" borderId="19" xfId="0" applyFont="1" applyBorder="1" applyAlignment="1">
      <alignment horizontal="center" vertical="center"/>
    </xf>
    <xf numFmtId="0" fontId="21" fillId="0" borderId="20" xfId="0" applyFont="1" applyBorder="1" applyAlignment="1">
      <alignment horizontal="center" vertical="center"/>
    </xf>
    <xf numFmtId="0" fontId="22" fillId="0" borderId="21" xfId="0" applyFont="1" applyBorder="1" applyAlignment="1">
      <alignment vertical="center"/>
    </xf>
    <xf numFmtId="0" fontId="22" fillId="0" borderId="22" xfId="0" applyFont="1" applyBorder="1" applyAlignment="1">
      <alignment vertical="center"/>
    </xf>
    <xf numFmtId="0" fontId="22" fillId="0" borderId="1" xfId="0" applyFont="1" applyBorder="1" applyAlignment="1">
      <alignment horizontal="center" vertical="center"/>
    </xf>
    <xf numFmtId="0" fontId="22" fillId="0" borderId="17" xfId="0" applyFont="1" applyBorder="1" applyAlignment="1">
      <alignment vertical="center"/>
    </xf>
    <xf numFmtId="0" fontId="22" fillId="0" borderId="23" xfId="0" applyFont="1" applyBorder="1" applyAlignment="1">
      <alignment vertical="center"/>
    </xf>
    <xf numFmtId="0" fontId="22" fillId="0" borderId="24" xfId="0" applyFont="1" applyBorder="1" applyAlignment="1">
      <alignment horizontal="center" vertical="center"/>
    </xf>
    <xf numFmtId="0" fontId="15" fillId="0" borderId="18" xfId="0" applyFont="1" applyBorder="1" applyAlignment="1">
      <alignment vertical="center"/>
    </xf>
    <xf numFmtId="0" fontId="15" fillId="0" borderId="25" xfId="0" applyFont="1" applyBorder="1" applyAlignment="1">
      <alignment vertical="center"/>
    </xf>
    <xf numFmtId="0" fontId="21" fillId="0" borderId="18" xfId="0" applyFont="1" applyBorder="1" applyAlignment="1">
      <alignment vertical="center"/>
    </xf>
    <xf numFmtId="0" fontId="21" fillId="0" borderId="26" xfId="0" applyFont="1" applyBorder="1" applyAlignment="1">
      <alignment vertical="center"/>
    </xf>
    <xf numFmtId="0" fontId="15" fillId="0" borderId="0" xfId="0" applyFont="1" applyBorder="1" applyAlignment="1">
      <alignment vertical="center" wrapText="1"/>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4" fillId="0" borderId="27" xfId="0" applyFont="1" applyBorder="1" applyAlignment="1">
      <alignment horizontal="left" vertical="center" wrapText="1"/>
    </xf>
    <xf numFmtId="0" fontId="25" fillId="0" borderId="0" xfId="0" applyFont="1" applyBorder="1" applyAlignment="1">
      <alignment vertical="center"/>
    </xf>
    <xf numFmtId="0" fontId="14" fillId="0" borderId="0" xfId="0" applyFont="1" applyFill="1" applyBorder="1" applyAlignment="1">
      <alignment horizontal="lef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19" fillId="0" borderId="0" xfId="0" applyFont="1" applyBorder="1" applyAlignment="1">
      <alignment vertical="center" wrapText="1"/>
    </xf>
    <xf numFmtId="0" fontId="2" fillId="0" borderId="0" xfId="0" applyFont="1" applyAlignment="1">
      <alignment vertical="center"/>
    </xf>
    <xf numFmtId="0" fontId="68" fillId="0" borderId="0" xfId="0" applyFont="1" applyAlignment="1">
      <alignment horizontal="center" vertical="center" readingOrder="1"/>
    </xf>
    <xf numFmtId="0" fontId="35" fillId="0" borderId="27" xfId="0" applyFont="1" applyBorder="1" applyAlignment="1">
      <alignment horizontal="left" vertical="center" wrapText="1"/>
    </xf>
    <xf numFmtId="0" fontId="36" fillId="0" borderId="0" xfId="0" applyFont="1" applyBorder="1" applyAlignment="1">
      <alignment horizontal="left" vertical="center" wrapText="1"/>
    </xf>
    <xf numFmtId="0" fontId="18" fillId="0" borderId="0" xfId="0" applyFont="1" applyBorder="1" applyAlignment="1">
      <alignment horizontal="left" vertical="center" wrapText="1"/>
    </xf>
    <xf numFmtId="0" fontId="18" fillId="0" borderId="28" xfId="0" applyFont="1" applyBorder="1" applyAlignment="1">
      <alignment horizontal="left" vertical="center" wrapText="1"/>
    </xf>
    <xf numFmtId="0" fontId="2" fillId="0" borderId="0" xfId="0" applyFont="1" applyFill="1" applyBorder="1" applyAlignment="1">
      <alignment vertical="center" shrinkToFit="1"/>
    </xf>
    <xf numFmtId="0" fontId="37" fillId="0" borderId="0" xfId="0" applyFont="1" applyAlignment="1">
      <alignment vertical="center"/>
    </xf>
    <xf numFmtId="0" fontId="38" fillId="0" borderId="27"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wrapText="1"/>
    </xf>
    <xf numFmtId="0" fontId="24" fillId="0" borderId="0" xfId="0" applyFont="1" applyBorder="1" applyAlignment="1">
      <alignment vertical="center" wrapText="1"/>
    </xf>
    <xf numFmtId="0" fontId="24" fillId="0" borderId="28" xfId="0" applyFont="1" applyBorder="1" applyAlignment="1">
      <alignment vertical="center" wrapText="1"/>
    </xf>
    <xf numFmtId="0" fontId="40" fillId="0" borderId="0" xfId="0" applyFont="1" applyFill="1" applyBorder="1" applyAlignment="1">
      <alignment vertical="center" shrinkToFit="1"/>
    </xf>
    <xf numFmtId="0" fontId="41" fillId="0" borderId="0" xfId="0" applyFont="1" applyBorder="1" applyAlignment="1">
      <alignment vertical="center"/>
    </xf>
    <xf numFmtId="0" fontId="42" fillId="0" borderId="0" xfId="0" applyFont="1" applyBorder="1" applyAlignment="1">
      <alignment vertical="center"/>
    </xf>
    <xf numFmtId="0" fontId="7" fillId="0" borderId="27" xfId="0" applyFont="1" applyBorder="1" applyAlignment="1">
      <alignment vertical="center"/>
    </xf>
    <xf numFmtId="0" fontId="16" fillId="0" borderId="0" xfId="0" applyFont="1" applyBorder="1" applyAlignment="1">
      <alignment vertical="center"/>
    </xf>
    <xf numFmtId="0" fontId="22" fillId="0" borderId="28" xfId="0" applyFont="1" applyBorder="1" applyAlignment="1">
      <alignment vertical="center"/>
    </xf>
    <xf numFmtId="0" fontId="16" fillId="0" borderId="0" xfId="0" applyFont="1" applyBorder="1" applyAlignment="1"/>
    <xf numFmtId="0" fontId="43" fillId="0" borderId="0" xfId="0" applyFont="1" applyBorder="1">
      <alignment vertical="center"/>
    </xf>
    <xf numFmtId="0" fontId="4" fillId="0" borderId="0" xfId="0" applyFont="1" applyAlignment="1">
      <alignment vertical="center"/>
    </xf>
    <xf numFmtId="0" fontId="18" fillId="0" borderId="0" xfId="0" applyFont="1" applyBorder="1" applyAlignment="1">
      <alignment vertical="center" shrinkToFit="1"/>
    </xf>
    <xf numFmtId="0" fontId="7" fillId="0" borderId="29" xfId="0" applyFont="1" applyBorder="1" applyAlignment="1">
      <alignment vertical="center"/>
    </xf>
    <xf numFmtId="0" fontId="7" fillId="0" borderId="15" xfId="0" applyFont="1" applyBorder="1" applyAlignment="1">
      <alignment vertical="center"/>
    </xf>
    <xf numFmtId="0" fontId="16" fillId="0" borderId="15" xfId="0" applyFont="1" applyBorder="1" applyAlignment="1">
      <alignment vertical="center"/>
    </xf>
    <xf numFmtId="0" fontId="22" fillId="0" borderId="15" xfId="0" applyFont="1" applyBorder="1" applyAlignment="1"/>
    <xf numFmtId="0" fontId="22" fillId="0" borderId="15" xfId="0" applyFont="1" applyBorder="1" applyAlignment="1">
      <alignment vertical="center"/>
    </xf>
    <xf numFmtId="0" fontId="22" fillId="0" borderId="30" xfId="0" applyFont="1" applyBorder="1" applyAlignment="1"/>
    <xf numFmtId="0" fontId="44" fillId="0" borderId="0" xfId="0" applyFont="1" applyBorder="1" applyAlignment="1">
      <alignment horizontal="left" vertical="center" wrapText="1"/>
    </xf>
    <xf numFmtId="0" fontId="14" fillId="0" borderId="0" xfId="0" applyFont="1" applyAlignment="1">
      <alignment vertical="center"/>
    </xf>
    <xf numFmtId="0" fontId="14" fillId="0" borderId="0" xfId="0" applyFont="1" applyBorder="1" applyAlignment="1">
      <alignment vertical="center"/>
    </xf>
    <xf numFmtId="0" fontId="2" fillId="0" borderId="0" xfId="0" applyFont="1" applyBorder="1" applyAlignment="1">
      <alignment vertical="center"/>
    </xf>
    <xf numFmtId="0" fontId="45" fillId="0" borderId="0" xfId="0" applyFont="1" applyAlignment="1">
      <alignment vertical="center"/>
    </xf>
    <xf numFmtId="0" fontId="46" fillId="0" borderId="0" xfId="0" applyFont="1" applyBorder="1" applyAlignment="1">
      <alignment vertical="center"/>
    </xf>
    <xf numFmtId="0" fontId="47" fillId="0" borderId="0" xfId="0" applyFont="1" applyBorder="1" applyAlignment="1">
      <alignment vertical="center"/>
    </xf>
    <xf numFmtId="0" fontId="48"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alignment vertical="center"/>
    </xf>
    <xf numFmtId="0" fontId="14" fillId="0" borderId="0" xfId="0" applyFont="1" applyBorder="1" applyAlignment="1">
      <alignment horizontal="center" vertical="center" wrapText="1"/>
    </xf>
    <xf numFmtId="0" fontId="12" fillId="0" borderId="0" xfId="0" applyFont="1" applyBorder="1" applyAlignment="1">
      <alignment vertical="center"/>
    </xf>
    <xf numFmtId="0" fontId="25" fillId="0" borderId="0" xfId="0" applyFont="1" applyBorder="1" applyAlignment="1">
      <alignment horizontal="left"/>
    </xf>
    <xf numFmtId="0" fontId="14" fillId="0" borderId="0" xfId="0" applyFont="1" applyBorder="1" applyAlignment="1">
      <alignment vertical="center" shrinkToFit="1"/>
    </xf>
    <xf numFmtId="0" fontId="69" fillId="0" borderId="0" xfId="0" applyFont="1" applyBorder="1" applyAlignment="1">
      <alignment vertical="center"/>
    </xf>
    <xf numFmtId="0" fontId="14" fillId="0" borderId="0" xfId="0" applyFont="1" applyAlignment="1">
      <alignment horizontal="center" vertical="center"/>
    </xf>
    <xf numFmtId="0" fontId="14" fillId="0" borderId="0" xfId="0" applyFont="1" applyFill="1" applyBorder="1" applyAlignment="1">
      <alignment vertical="center" shrinkToFit="1"/>
    </xf>
    <xf numFmtId="0" fontId="1" fillId="0" borderId="0" xfId="1" applyAlignment="1">
      <alignment vertical="center"/>
    </xf>
    <xf numFmtId="0" fontId="49" fillId="0" borderId="0" xfId="0" applyFont="1" applyAlignment="1">
      <alignment vertical="center"/>
    </xf>
    <xf numFmtId="0" fontId="21" fillId="0" borderId="0" xfId="0" applyFont="1" applyFill="1" applyBorder="1" applyAlignment="1">
      <alignment vertical="center" shrinkToFit="1"/>
    </xf>
    <xf numFmtId="0" fontId="22" fillId="0" borderId="0" xfId="0" applyFont="1" applyFill="1" applyBorder="1" applyAlignment="1">
      <alignment vertical="center" shrinkToFit="1"/>
    </xf>
    <xf numFmtId="0" fontId="50" fillId="0" borderId="0" xfId="1" applyFont="1" applyAlignment="1">
      <alignment vertical="center"/>
    </xf>
    <xf numFmtId="0" fontId="1" fillId="0" borderId="0" xfId="1" applyAlignment="1">
      <alignment horizontal="center" vertical="center" readingOrder="1"/>
    </xf>
    <xf numFmtId="0" fontId="51" fillId="0" borderId="0" xfId="0" applyFont="1" applyAlignment="1">
      <alignment vertical="center"/>
    </xf>
    <xf numFmtId="0" fontId="12" fillId="0" borderId="0" xfId="0" applyFont="1" applyAlignment="1">
      <alignment vertical="center"/>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19" fillId="0" borderId="32" xfId="0" applyFont="1" applyBorder="1" applyAlignment="1">
      <alignment horizontal="center" vertical="center"/>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8" xfId="0" applyFont="1" applyBorder="1" applyAlignment="1">
      <alignment horizontal="center" vertical="center" wrapText="1"/>
    </xf>
    <xf numFmtId="0" fontId="22" fillId="0" borderId="2" xfId="0" applyFont="1" applyBorder="1" applyAlignment="1">
      <alignment horizontal="center" vertical="center"/>
    </xf>
    <xf numFmtId="0" fontId="7" fillId="0" borderId="0" xfId="0" applyFont="1" applyBorder="1" applyAlignment="1">
      <alignment horizontal="center" vertical="center"/>
    </xf>
    <xf numFmtId="0" fontId="53" fillId="0" borderId="0" xfId="0" applyFont="1" applyBorder="1" applyAlignment="1">
      <alignment vertical="center"/>
    </xf>
    <xf numFmtId="0" fontId="54" fillId="0" borderId="0" xfId="0" applyFont="1" applyBorder="1" applyAlignment="1">
      <alignment vertical="center"/>
    </xf>
    <xf numFmtId="0" fontId="26" fillId="0" borderId="0" xfId="0" applyFont="1" applyAlignment="1">
      <alignment vertical="center"/>
    </xf>
    <xf numFmtId="0" fontId="7" fillId="0" borderId="35" xfId="0" applyFont="1" applyBorder="1" applyAlignment="1">
      <alignment vertical="center"/>
    </xf>
    <xf numFmtId="0" fontId="7" fillId="0" borderId="7"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2" fillId="0" borderId="2" xfId="0" applyFont="1" applyBorder="1" applyAlignment="1">
      <alignment horizontal="center" vertical="center" wrapText="1"/>
    </xf>
    <xf numFmtId="0" fontId="2" fillId="0" borderId="2" xfId="0" quotePrefix="1" applyFont="1" applyBorder="1" applyAlignment="1">
      <alignment horizontal="center" vertical="center" wrapText="1"/>
    </xf>
    <xf numFmtId="56" fontId="2" fillId="0" borderId="2" xfId="0" applyNumberFormat="1" applyFont="1" applyBorder="1" applyAlignment="1">
      <alignment horizontal="center" vertical="center" wrapText="1"/>
    </xf>
    <xf numFmtId="6" fontId="68" fillId="0" borderId="0" xfId="0" applyNumberFormat="1" applyFont="1" applyFill="1" applyBorder="1" applyAlignment="1">
      <alignment vertical="center" shrinkToFit="1"/>
    </xf>
    <xf numFmtId="0" fontId="68" fillId="0" borderId="0" xfId="0" applyFont="1" applyFill="1" applyBorder="1" applyAlignment="1">
      <alignment vertical="center"/>
    </xf>
    <xf numFmtId="202" fontId="12" fillId="0" borderId="15" xfId="0" applyNumberFormat="1" applyFont="1" applyBorder="1" applyAlignment="1">
      <alignment horizontal="right" vertical="center"/>
    </xf>
    <xf numFmtId="203" fontId="12" fillId="0" borderId="15" xfId="0" applyNumberFormat="1" applyFont="1" applyBorder="1" applyAlignment="1">
      <alignment horizontal="right" vertical="center"/>
    </xf>
    <xf numFmtId="204" fontId="12" fillId="0" borderId="15" xfId="0" applyNumberFormat="1" applyFont="1" applyBorder="1" applyAlignment="1">
      <alignment horizontal="right" vertical="center"/>
    </xf>
    <xf numFmtId="0" fontId="21" fillId="0" borderId="2" xfId="0" applyFont="1" applyBorder="1" applyAlignment="1">
      <alignment horizontal="center" vertical="center"/>
    </xf>
    <xf numFmtId="195" fontId="2" fillId="0" borderId="1" xfId="0" applyNumberFormat="1" applyFont="1" applyBorder="1" applyAlignment="1">
      <alignment horizontal="center" vertical="center" wrapText="1"/>
    </xf>
    <xf numFmtId="195" fontId="2" fillId="0" borderId="29" xfId="0" applyNumberFormat="1" applyFont="1" applyBorder="1" applyAlignment="1">
      <alignment horizontal="center" vertical="center" wrapText="1"/>
    </xf>
    <xf numFmtId="196" fontId="13" fillId="0" borderId="1" xfId="0" applyNumberFormat="1" applyFont="1" applyBorder="1" applyAlignment="1">
      <alignment horizontal="center" vertical="center" wrapText="1"/>
    </xf>
    <xf numFmtId="56" fontId="2" fillId="0" borderId="21" xfId="0" applyNumberFormat="1" applyFont="1" applyBorder="1" applyAlignment="1">
      <alignment horizontal="center" vertical="center" wrapText="1"/>
    </xf>
    <xf numFmtId="0" fontId="50" fillId="0" borderId="0" xfId="1" applyFont="1" applyAlignment="1">
      <alignment horizontal="center" vertical="center"/>
    </xf>
    <xf numFmtId="0" fontId="4" fillId="0" borderId="2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2"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8" fillId="0" borderId="0" xfId="0" applyFont="1" applyAlignment="1">
      <alignment horizontal="center" vertical="center"/>
    </xf>
    <xf numFmtId="0" fontId="58" fillId="0" borderId="0" xfId="0" applyFont="1" applyAlignment="1">
      <alignment horizontal="center" vertical="center" wrapText="1" shrinkToFit="1"/>
    </xf>
    <xf numFmtId="0" fontId="10" fillId="0" borderId="0" xfId="0" applyFont="1" applyAlignment="1">
      <alignment horizontal="center" vertical="center" shrinkToFit="1"/>
    </xf>
    <xf numFmtId="0" fontId="14" fillId="0" borderId="0" xfId="0" applyFont="1" applyBorder="1" applyAlignment="1">
      <alignment horizontal="center" vertical="center" shrinkToFit="1"/>
    </xf>
    <xf numFmtId="0" fontId="15" fillId="0" borderId="0" xfId="0" applyFont="1" applyAlignment="1">
      <alignment horizontal="right" vertical="center"/>
    </xf>
    <xf numFmtId="0" fontId="17" fillId="4" borderId="0" xfId="0" applyFont="1" applyFill="1" applyBorder="1" applyAlignment="1">
      <alignment horizontal="center" vertical="center"/>
    </xf>
    <xf numFmtId="0" fontId="17" fillId="4" borderId="40" xfId="0" applyFont="1" applyFill="1" applyBorder="1" applyAlignment="1">
      <alignment horizontal="center" vertical="center"/>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21" fillId="0" borderId="54"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15" fillId="0" borderId="44" xfId="0" applyFont="1" applyBorder="1" applyAlignment="1">
      <alignment horizontal="center" vertical="center"/>
    </xf>
    <xf numFmtId="0" fontId="15" fillId="0" borderId="17" xfId="0" applyFont="1" applyBorder="1" applyAlignment="1">
      <alignment horizontal="center" vertical="center"/>
    </xf>
    <xf numFmtId="0" fontId="15" fillId="0" borderId="42" xfId="0" applyFont="1" applyBorder="1" applyAlignment="1">
      <alignment horizontal="center" vertical="center"/>
    </xf>
    <xf numFmtId="0" fontId="21" fillId="0" borderId="17" xfId="0" applyFont="1" applyBorder="1" applyAlignment="1">
      <alignment horizontal="center" vertical="center"/>
    </xf>
    <xf numFmtId="0" fontId="22" fillId="0" borderId="17" xfId="0" applyFont="1" applyBorder="1" applyAlignment="1">
      <alignment horizontal="center" vertical="center"/>
    </xf>
    <xf numFmtId="0" fontId="22" fillId="0" borderId="42" xfId="0" applyFont="1" applyBorder="1" applyAlignment="1">
      <alignment horizontal="center" vertical="center"/>
    </xf>
    <xf numFmtId="0" fontId="22" fillId="0" borderId="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6" xfId="0" applyFont="1" applyBorder="1" applyAlignment="1">
      <alignment horizontal="center" vertical="center" wrapText="1"/>
    </xf>
    <xf numFmtId="0" fontId="15" fillId="0" borderId="45" xfId="0" applyFont="1" applyBorder="1" applyAlignment="1">
      <alignment horizontal="center" vertical="center"/>
    </xf>
    <xf numFmtId="0" fontId="15" fillId="0" borderId="18" xfId="0" applyFont="1" applyBorder="1" applyAlignment="1">
      <alignment horizontal="center" vertical="center"/>
    </xf>
    <xf numFmtId="0" fontId="15" fillId="0" borderId="25" xfId="0" applyFont="1" applyBorder="1" applyAlignment="1">
      <alignment horizontal="center" vertical="center"/>
    </xf>
    <xf numFmtId="0" fontId="21" fillId="0" borderId="24" xfId="0" applyFont="1" applyBorder="1" applyAlignment="1">
      <alignment horizontal="center" vertical="center"/>
    </xf>
    <xf numFmtId="0" fontId="22" fillId="0" borderId="18" xfId="0" applyFont="1" applyBorder="1" applyAlignment="1">
      <alignment horizontal="center" vertical="center"/>
    </xf>
    <xf numFmtId="0" fontId="22" fillId="0" borderId="26"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22" fillId="0" borderId="49" xfId="0" applyFont="1" applyBorder="1" applyAlignment="1">
      <alignment horizontal="center" vertical="center"/>
    </xf>
    <xf numFmtId="0" fontId="22" fillId="0" borderId="51" xfId="0" applyFont="1" applyBorder="1" applyAlignment="1">
      <alignment horizontal="center" vertical="center"/>
    </xf>
    <xf numFmtId="0" fontId="15" fillId="0" borderId="3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8" xfId="0" applyFont="1" applyBorder="1" applyAlignment="1">
      <alignment horizontal="center" vertical="center" wrapText="1"/>
    </xf>
    <xf numFmtId="0" fontId="12" fillId="0" borderId="0" xfId="0" applyFont="1" applyBorder="1" applyAlignment="1">
      <alignment horizontal="center" vertical="center"/>
    </xf>
    <xf numFmtId="0" fontId="22" fillId="0" borderId="0" xfId="0" applyFont="1" applyBorder="1" applyAlignment="1">
      <alignment horizontal="center" vertical="center"/>
    </xf>
    <xf numFmtId="0" fontId="18" fillId="0" borderId="0" xfId="0" applyFont="1" applyBorder="1" applyAlignment="1">
      <alignment horizontal="left" vertical="center"/>
    </xf>
    <xf numFmtId="0" fontId="18" fillId="0" borderId="38" xfId="0" applyFont="1" applyBorder="1" applyAlignment="1">
      <alignment horizontal="left" vertical="center"/>
    </xf>
    <xf numFmtId="0" fontId="22" fillId="0" borderId="54"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11" xfId="0" applyFont="1" applyFill="1" applyBorder="1" applyAlignment="1">
      <alignment horizontal="center" vertical="center"/>
    </xf>
    <xf numFmtId="0" fontId="21" fillId="0" borderId="24"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6" xfId="0" applyFont="1" applyFill="1" applyBorder="1" applyAlignment="1">
      <alignment horizontal="center" vertical="center"/>
    </xf>
    <xf numFmtId="0" fontId="15" fillId="0" borderId="46" xfId="0" applyFont="1" applyBorder="1" applyAlignment="1">
      <alignment horizontal="center" vertical="center"/>
    </xf>
    <xf numFmtId="0" fontId="15" fillId="0" borderId="15" xfId="0" applyFont="1" applyBorder="1" applyAlignment="1">
      <alignment horizontal="center" vertical="center"/>
    </xf>
    <xf numFmtId="0" fontId="15" fillId="0" borderId="30" xfId="0" applyFont="1" applyBorder="1" applyAlignment="1">
      <alignment horizontal="center" vertical="center"/>
    </xf>
    <xf numFmtId="0" fontId="22" fillId="3" borderId="30" xfId="0" applyFont="1" applyFill="1" applyBorder="1" applyAlignment="1">
      <alignment horizontal="center" vertical="center"/>
    </xf>
    <xf numFmtId="0" fontId="22" fillId="3" borderId="19" xfId="0" applyFont="1" applyFill="1" applyBorder="1" applyAlignment="1">
      <alignment horizontal="center" vertical="center"/>
    </xf>
    <xf numFmtId="56" fontId="22" fillId="3" borderId="19" xfId="0" applyNumberFormat="1" applyFont="1" applyFill="1" applyBorder="1" applyAlignment="1">
      <alignment horizontal="center" vertical="center"/>
    </xf>
    <xf numFmtId="0" fontId="22" fillId="3" borderId="47" xfId="0" applyFont="1" applyFill="1" applyBorder="1" applyAlignment="1">
      <alignment horizontal="center" vertical="center"/>
    </xf>
    <xf numFmtId="0" fontId="15" fillId="0" borderId="4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6" fillId="0" borderId="24" xfId="0" applyFont="1" applyBorder="1" applyAlignment="1">
      <alignment horizontal="center" vertical="center"/>
    </xf>
    <xf numFmtId="0" fontId="15" fillId="0" borderId="0"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1" fillId="0" borderId="42" xfId="0" applyFont="1" applyFill="1" applyBorder="1" applyAlignment="1">
      <alignment horizontal="center" vertical="center"/>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25" fillId="0" borderId="0" xfId="0" applyFont="1" applyBorder="1" applyAlignment="1">
      <alignment horizontal="center" vertical="center" wrapText="1"/>
    </xf>
    <xf numFmtId="0" fontId="25" fillId="0" borderId="28" xfId="0" applyFont="1" applyBorder="1" applyAlignment="1">
      <alignment horizontal="center" vertical="center" wrapText="1"/>
    </xf>
    <xf numFmtId="0" fontId="52" fillId="0" borderId="0" xfId="0" applyFont="1" applyBorder="1" applyAlignment="1">
      <alignment horizontal="center" vertical="center"/>
    </xf>
    <xf numFmtId="0" fontId="52" fillId="0" borderId="28" xfId="0" applyFont="1" applyBorder="1" applyAlignment="1">
      <alignment horizontal="center" vertical="center"/>
    </xf>
    <xf numFmtId="0" fontId="16" fillId="0" borderId="28" xfId="0" applyFont="1" applyBorder="1" applyAlignment="1">
      <alignment horizontal="center" vertical="center" wrapText="1"/>
    </xf>
    <xf numFmtId="0" fontId="16" fillId="0" borderId="28"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27" fillId="0" borderId="0" xfId="0" applyFont="1" applyBorder="1" applyAlignment="1">
      <alignment horizontal="left" vertical="center" wrapText="1"/>
    </xf>
    <xf numFmtId="0" fontId="25" fillId="0" borderId="0" xfId="0" applyFont="1" applyBorder="1" applyAlignment="1">
      <alignment horizontal="left" vertical="center" wrapText="1"/>
    </xf>
    <xf numFmtId="0" fontId="25" fillId="0" borderId="28" xfId="0" applyFont="1" applyBorder="1" applyAlignment="1">
      <alignment horizontal="left" vertical="center" wrapText="1"/>
    </xf>
    <xf numFmtId="0" fontId="33" fillId="0" borderId="0" xfId="0" applyFont="1" applyBorder="1" applyAlignment="1">
      <alignment horizontal="left" vertical="center" wrapText="1"/>
    </xf>
    <xf numFmtId="0" fontId="32" fillId="0" borderId="0" xfId="0" applyFont="1" applyBorder="1" applyAlignment="1">
      <alignment horizontal="left" vertical="center" wrapText="1"/>
    </xf>
    <xf numFmtId="0" fontId="1" fillId="0" borderId="0" xfId="1" applyBorder="1" applyAlignment="1">
      <alignment horizontal="center" vertical="center" wrapText="1"/>
    </xf>
    <xf numFmtId="0" fontId="34" fillId="0" borderId="0" xfId="1" applyFont="1" applyBorder="1" applyAlignment="1">
      <alignment horizontal="center" vertical="center" wrapText="1"/>
    </xf>
    <xf numFmtId="0" fontId="2" fillId="0" borderId="0" xfId="0" applyFont="1" applyFill="1" applyBorder="1" applyAlignment="1">
      <alignment horizontal="left" vertical="center" shrinkToFit="1"/>
    </xf>
    <xf numFmtId="0" fontId="2" fillId="0" borderId="0" xfId="0" applyFont="1" applyFill="1" applyAlignment="1">
      <alignment horizontal="left" vertical="center" shrinkToFit="1"/>
    </xf>
    <xf numFmtId="0" fontId="19" fillId="0" borderId="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59" fillId="0" borderId="0"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7" fillId="0" borderId="43" xfId="0" applyFont="1" applyBorder="1" applyAlignment="1">
      <alignment horizontal="center" vertical="center"/>
    </xf>
    <xf numFmtId="0" fontId="7" fillId="0" borderId="19" xfId="0" applyFont="1" applyBorder="1" applyAlignment="1">
      <alignment horizontal="center" vertical="center"/>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32" fillId="0" borderId="33" xfId="0" applyFont="1" applyBorder="1" applyAlignment="1">
      <alignment horizontal="center" vertical="center"/>
    </xf>
    <xf numFmtId="0" fontId="32" fillId="0" borderId="32" xfId="0" applyFont="1" applyBorder="1" applyAlignment="1">
      <alignment horizontal="center" vertical="center"/>
    </xf>
    <xf numFmtId="0" fontId="26" fillId="0" borderId="32" xfId="0" applyFont="1" applyBorder="1" applyAlignment="1">
      <alignment horizontal="center"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30" xfId="0" applyFont="1" applyBorder="1" applyAlignment="1">
      <alignment horizontal="center" vertical="center"/>
    </xf>
    <xf numFmtId="0" fontId="4" fillId="0" borderId="1" xfId="0" applyFont="1" applyBorder="1" applyAlignment="1">
      <alignment horizontal="center" vertical="center" shrinkToFit="1"/>
    </xf>
    <xf numFmtId="0" fontId="0" fillId="0" borderId="42" xfId="0" applyBorder="1" applyAlignment="1">
      <alignment horizontal="center" vertical="center" shrinkToFit="1"/>
    </xf>
    <xf numFmtId="0" fontId="4" fillId="0" borderId="1" xfId="0" applyFont="1" applyBorder="1" applyAlignment="1">
      <alignment horizontal="center" vertical="center" wrapText="1"/>
    </xf>
    <xf numFmtId="0" fontId="0" fillId="0" borderId="17" xfId="0" applyBorder="1" applyAlignment="1">
      <alignment horizontal="center" vertical="center" wrapText="1"/>
    </xf>
    <xf numFmtId="0" fontId="0" fillId="0" borderId="42" xfId="0" applyBorder="1" applyAlignment="1">
      <alignment horizontal="center" vertical="center" wrapText="1"/>
    </xf>
    <xf numFmtId="0" fontId="70" fillId="0" borderId="0" xfId="0" applyFont="1" applyFill="1" applyBorder="1" applyAlignment="1">
      <alignment horizontal="center" vertical="center" shrinkToFit="1"/>
    </xf>
    <xf numFmtId="0" fontId="71" fillId="0" borderId="0" xfId="0" applyFont="1" applyFill="1" applyBorder="1" applyAlignment="1">
      <alignment horizontal="center" vertical="center" shrinkToFit="1"/>
    </xf>
    <xf numFmtId="0" fontId="72" fillId="0" borderId="0" xfId="0" applyFont="1" applyFill="1" applyBorder="1" applyAlignment="1">
      <alignment horizontal="center" vertical="center" shrinkToFit="1"/>
    </xf>
    <xf numFmtId="0" fontId="66" fillId="0" borderId="0" xfId="0" applyFont="1" applyFill="1" applyBorder="1" applyAlignment="1">
      <alignment horizontal="left" vertical="center"/>
    </xf>
    <xf numFmtId="0" fontId="62" fillId="0" borderId="0" xfId="0" applyFont="1" applyFill="1" applyBorder="1" applyAlignment="1">
      <alignment horizontal="center" vertical="center" shrinkToFit="1"/>
    </xf>
    <xf numFmtId="0" fontId="61" fillId="0" borderId="1" xfId="0" applyFont="1" applyFill="1" applyBorder="1" applyAlignment="1">
      <alignment horizontal="center" vertical="center" shrinkToFit="1"/>
    </xf>
    <xf numFmtId="0" fontId="61" fillId="0" borderId="42" xfId="0" applyFont="1" applyFill="1" applyBorder="1" applyAlignment="1">
      <alignment horizontal="center" vertical="center" shrinkToFit="1"/>
    </xf>
    <xf numFmtId="0" fontId="67" fillId="0" borderId="1" xfId="0" applyFont="1" applyFill="1" applyBorder="1" applyAlignment="1">
      <alignment horizontal="center" vertical="center" shrinkToFit="1"/>
    </xf>
    <xf numFmtId="0" fontId="67" fillId="0" borderId="42" xfId="0" applyFont="1" applyFill="1" applyBorder="1" applyAlignment="1">
      <alignment horizontal="center" vertical="center" shrinkToFit="1"/>
    </xf>
    <xf numFmtId="189" fontId="64" fillId="0" borderId="1" xfId="0" applyNumberFormat="1" applyFont="1" applyFill="1" applyBorder="1" applyAlignment="1">
      <alignment horizontal="center" vertical="center" shrinkToFit="1"/>
    </xf>
    <xf numFmtId="189" fontId="64" fillId="0" borderId="42" xfId="0" applyNumberFormat="1" applyFont="1" applyFill="1" applyBorder="1" applyAlignment="1">
      <alignment horizontal="center" vertical="center" shrinkToFit="1"/>
    </xf>
    <xf numFmtId="0" fontId="64" fillId="0" borderId="1" xfId="0" applyFont="1" applyFill="1" applyBorder="1" applyAlignment="1">
      <alignment horizontal="center" vertical="center" shrinkToFit="1"/>
    </xf>
    <xf numFmtId="0" fontId="64" fillId="0" borderId="42" xfId="0" applyFont="1" applyFill="1" applyBorder="1" applyAlignment="1">
      <alignment horizontal="center" vertical="center" shrinkToFit="1"/>
    </xf>
    <xf numFmtId="49" fontId="64" fillId="4" borderId="17" xfId="0" applyNumberFormat="1" applyFont="1" applyFill="1" applyBorder="1" applyAlignment="1">
      <alignment horizontal="center" vertical="center" shrinkToFit="1"/>
    </xf>
    <xf numFmtId="49" fontId="64" fillId="4" borderId="42" xfId="0" applyNumberFormat="1" applyFont="1" applyFill="1" applyBorder="1" applyAlignment="1">
      <alignment horizontal="center" vertical="center" shrinkToFit="1"/>
    </xf>
    <xf numFmtId="0" fontId="5" fillId="0" borderId="5" xfId="0" applyFont="1" applyFill="1" applyBorder="1" applyAlignment="1">
      <alignment horizontal="center" vertical="center"/>
    </xf>
    <xf numFmtId="0" fontId="5" fillId="0" borderId="5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2" fillId="0" borderId="17" xfId="0" applyFont="1" applyBorder="1" applyAlignment="1">
      <alignment horizontal="center" vertical="center" shrinkToFit="1"/>
    </xf>
    <xf numFmtId="0" fontId="67" fillId="0" borderId="17" xfId="0" applyFont="1" applyFill="1" applyBorder="1" applyAlignment="1">
      <alignment horizontal="left" vertical="center" shrinkToFit="1"/>
    </xf>
    <xf numFmtId="0" fontId="67" fillId="0" borderId="17" xfId="0" applyFont="1" applyFill="1" applyBorder="1" applyAlignment="1">
      <alignment horizontal="center" vertical="center" shrinkToFit="1"/>
    </xf>
    <xf numFmtId="0" fontId="68" fillId="0" borderId="57" xfId="0" applyFont="1" applyFill="1" applyBorder="1" applyAlignment="1">
      <alignment vertical="center" shrinkToFit="1"/>
    </xf>
    <xf numFmtId="0" fontId="62" fillId="0" borderId="58" xfId="0" applyFont="1" applyFill="1" applyBorder="1" applyAlignment="1">
      <alignment horizontal="center" vertical="center" shrinkToFit="1"/>
    </xf>
    <xf numFmtId="0" fontId="62" fillId="0" borderId="59" xfId="0" applyFont="1" applyFill="1" applyBorder="1" applyAlignment="1">
      <alignment horizontal="center" vertical="center" shrinkToFit="1"/>
    </xf>
    <xf numFmtId="192" fontId="62" fillId="0" borderId="58" xfId="0" applyNumberFormat="1" applyFont="1" applyFill="1" applyBorder="1" applyAlignment="1">
      <alignment horizontal="center" vertical="center" shrinkToFit="1"/>
    </xf>
    <xf numFmtId="192" fontId="62" fillId="0" borderId="60" xfId="0" applyNumberFormat="1" applyFont="1" applyFill="1" applyBorder="1" applyAlignment="1">
      <alignment horizontal="center" vertical="center" shrinkToFit="1"/>
    </xf>
    <xf numFmtId="192" fontId="62" fillId="0" borderId="59" xfId="0" applyNumberFormat="1" applyFont="1" applyFill="1" applyBorder="1" applyAlignment="1">
      <alignment horizontal="center" vertical="center" shrinkToFit="1"/>
    </xf>
    <xf numFmtId="0" fontId="67" fillId="0" borderId="15" xfId="0" applyFont="1" applyFill="1" applyBorder="1" applyAlignment="1">
      <alignment horizontal="left" vertical="center" shrinkToFit="1"/>
    </xf>
    <xf numFmtId="0" fontId="67" fillId="0" borderId="15" xfId="0" applyFont="1" applyFill="1" applyBorder="1" applyAlignment="1">
      <alignment horizontal="center" vertical="center" shrinkToFit="1"/>
    </xf>
    <xf numFmtId="0" fontId="68" fillId="0" borderId="16"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26</xdr:row>
      <xdr:rowOff>171450</xdr:rowOff>
    </xdr:from>
    <xdr:to>
      <xdr:col>2</xdr:col>
      <xdr:colOff>561975</xdr:colOff>
      <xdr:row>29</xdr:row>
      <xdr:rowOff>228600</xdr:rowOff>
    </xdr:to>
    <xdr:pic>
      <xdr:nvPicPr>
        <xdr:cNvPr id="3646" name="図 2">
          <a:extLst>
            <a:ext uri="{FF2B5EF4-FFF2-40B4-BE49-F238E27FC236}">
              <a16:creationId xmlns:a16="http://schemas.microsoft.com/office/drawing/2014/main" id="{E9846438-DB32-4DF1-B995-FD50B5AF8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3087350"/>
          <a:ext cx="9906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80054</xdr:colOff>
      <xdr:row>30</xdr:row>
      <xdr:rowOff>231321</xdr:rowOff>
    </xdr:from>
    <xdr:to>
      <xdr:col>6</xdr:col>
      <xdr:colOff>480203</xdr:colOff>
      <xdr:row>38</xdr:row>
      <xdr:rowOff>58562</xdr:rowOff>
    </xdr:to>
    <xdr:sp macro="" textlink="">
      <xdr:nvSpPr>
        <xdr:cNvPr id="5" name="フローチャート : 代替処理 4">
          <a:extLst>
            <a:ext uri="{FF2B5EF4-FFF2-40B4-BE49-F238E27FC236}">
              <a16:creationId xmlns:a16="http://schemas.microsoft.com/office/drawing/2014/main" id="{14C6E0CC-2A80-4F4D-94C7-0943C932FDC3}"/>
            </a:ext>
          </a:extLst>
        </xdr:cNvPr>
        <xdr:cNvSpPr/>
      </xdr:nvSpPr>
      <xdr:spPr>
        <a:xfrm>
          <a:off x="76879" y="14404521"/>
          <a:ext cx="5527833" cy="2351315"/>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668336</xdr:colOff>
      <xdr:row>30</xdr:row>
      <xdr:rowOff>231321</xdr:rowOff>
    </xdr:from>
    <xdr:to>
      <xdr:col>14</xdr:col>
      <xdr:colOff>13652</xdr:colOff>
      <xdr:row>38</xdr:row>
      <xdr:rowOff>58562</xdr:rowOff>
    </xdr:to>
    <xdr:sp macro="" textlink="">
      <xdr:nvSpPr>
        <xdr:cNvPr id="6" name="フローチャート : 代替処理 5">
          <a:extLst>
            <a:ext uri="{FF2B5EF4-FFF2-40B4-BE49-F238E27FC236}">
              <a16:creationId xmlns:a16="http://schemas.microsoft.com/office/drawing/2014/main" id="{E05072C4-B523-42E3-9DD4-9C7E9D246456}"/>
            </a:ext>
          </a:extLst>
        </xdr:cNvPr>
        <xdr:cNvSpPr/>
      </xdr:nvSpPr>
      <xdr:spPr>
        <a:xfrm>
          <a:off x="5776911" y="14404521"/>
          <a:ext cx="6647803" cy="2351315"/>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447675</xdr:colOff>
      <xdr:row>16</xdr:row>
      <xdr:rowOff>257175</xdr:rowOff>
    </xdr:from>
    <xdr:to>
      <xdr:col>3</xdr:col>
      <xdr:colOff>574759</xdr:colOff>
      <xdr:row>16</xdr:row>
      <xdr:rowOff>374860</xdr:rowOff>
    </xdr:to>
    <xdr:sp macro="" textlink="">
      <xdr:nvSpPr>
        <xdr:cNvPr id="7" name="フリーフォーム 6">
          <a:extLst>
            <a:ext uri="{FF2B5EF4-FFF2-40B4-BE49-F238E27FC236}">
              <a16:creationId xmlns:a16="http://schemas.microsoft.com/office/drawing/2014/main" id="{1C210DDD-C6E3-427E-AC55-D21025B821D0}"/>
            </a:ext>
          </a:extLst>
        </xdr:cNvPr>
        <xdr:cNvSpPr/>
      </xdr:nvSpPr>
      <xdr:spPr>
        <a:xfrm>
          <a:off x="2771775" y="8753475"/>
          <a:ext cx="123825" cy="117685"/>
        </a:xfrm>
        <a:custGeom>
          <a:avLst/>
          <a:gdLst>
            <a:gd name="connsiteX0" fmla="*/ 0 w 123825"/>
            <a:gd name="connsiteY0" fmla="*/ 28575 h 126738"/>
            <a:gd name="connsiteX1" fmla="*/ 19050 w 123825"/>
            <a:gd name="connsiteY1" fmla="*/ 123825 h 126738"/>
            <a:gd name="connsiteX2" fmla="*/ 57150 w 123825"/>
            <a:gd name="connsiteY2" fmla="*/ 95250 h 126738"/>
            <a:gd name="connsiteX3" fmla="*/ 95250 w 123825"/>
            <a:gd name="connsiteY3" fmla="*/ 38100 h 126738"/>
            <a:gd name="connsiteX4" fmla="*/ 114300 w 123825"/>
            <a:gd name="connsiteY4" fmla="*/ 9525 h 126738"/>
            <a:gd name="connsiteX5" fmla="*/ 123825 w 123825"/>
            <a:gd name="connsiteY5" fmla="*/ 0 h 126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3825" h="126738">
              <a:moveTo>
                <a:pt x="0" y="28575"/>
              </a:moveTo>
              <a:cubicBezTo>
                <a:pt x="6350" y="60325"/>
                <a:pt x="-6853" y="143252"/>
                <a:pt x="19050" y="123825"/>
              </a:cubicBezTo>
              <a:cubicBezTo>
                <a:pt x="31750" y="114300"/>
                <a:pt x="46603" y="107115"/>
                <a:pt x="57150" y="95250"/>
              </a:cubicBezTo>
              <a:cubicBezTo>
                <a:pt x="72361" y="78138"/>
                <a:pt x="82550" y="57150"/>
                <a:pt x="95250" y="38100"/>
              </a:cubicBezTo>
              <a:cubicBezTo>
                <a:pt x="101600" y="28575"/>
                <a:pt x="106205" y="17620"/>
                <a:pt x="114300" y="9525"/>
              </a:cubicBezTo>
              <a:lnTo>
                <a:pt x="123825" y="0"/>
              </a:lnTo>
            </a:path>
          </a:pathLst>
        </a:cu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447675</xdr:colOff>
      <xdr:row>17</xdr:row>
      <xdr:rowOff>260350</xdr:rowOff>
    </xdr:from>
    <xdr:to>
      <xdr:col>3</xdr:col>
      <xdr:colOff>574759</xdr:colOff>
      <xdr:row>17</xdr:row>
      <xdr:rowOff>393758</xdr:rowOff>
    </xdr:to>
    <xdr:sp macro="" textlink="">
      <xdr:nvSpPr>
        <xdr:cNvPr id="8" name="フリーフォーム 7">
          <a:extLst>
            <a:ext uri="{FF2B5EF4-FFF2-40B4-BE49-F238E27FC236}">
              <a16:creationId xmlns:a16="http://schemas.microsoft.com/office/drawing/2014/main" id="{720A000C-BAC3-4AF5-A6DC-D8461EA3B5FD}"/>
            </a:ext>
          </a:extLst>
        </xdr:cNvPr>
        <xdr:cNvSpPr/>
      </xdr:nvSpPr>
      <xdr:spPr>
        <a:xfrm>
          <a:off x="2771775" y="9344025"/>
          <a:ext cx="123825" cy="126738"/>
        </a:xfrm>
        <a:custGeom>
          <a:avLst/>
          <a:gdLst>
            <a:gd name="connsiteX0" fmla="*/ 0 w 123825"/>
            <a:gd name="connsiteY0" fmla="*/ 28575 h 126738"/>
            <a:gd name="connsiteX1" fmla="*/ 19050 w 123825"/>
            <a:gd name="connsiteY1" fmla="*/ 123825 h 126738"/>
            <a:gd name="connsiteX2" fmla="*/ 57150 w 123825"/>
            <a:gd name="connsiteY2" fmla="*/ 95250 h 126738"/>
            <a:gd name="connsiteX3" fmla="*/ 95250 w 123825"/>
            <a:gd name="connsiteY3" fmla="*/ 38100 h 126738"/>
            <a:gd name="connsiteX4" fmla="*/ 114300 w 123825"/>
            <a:gd name="connsiteY4" fmla="*/ 9525 h 126738"/>
            <a:gd name="connsiteX5" fmla="*/ 123825 w 123825"/>
            <a:gd name="connsiteY5" fmla="*/ 0 h 126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3825" h="126738">
              <a:moveTo>
                <a:pt x="0" y="28575"/>
              </a:moveTo>
              <a:cubicBezTo>
                <a:pt x="6350" y="60325"/>
                <a:pt x="-6853" y="143252"/>
                <a:pt x="19050" y="123825"/>
              </a:cubicBezTo>
              <a:cubicBezTo>
                <a:pt x="31750" y="114300"/>
                <a:pt x="46603" y="107115"/>
                <a:pt x="57150" y="95250"/>
              </a:cubicBezTo>
              <a:cubicBezTo>
                <a:pt x="72361" y="78138"/>
                <a:pt x="82550" y="57150"/>
                <a:pt x="95250" y="38100"/>
              </a:cubicBezTo>
              <a:cubicBezTo>
                <a:pt x="101600" y="28575"/>
                <a:pt x="106205" y="17620"/>
                <a:pt x="114300" y="9525"/>
              </a:cubicBezTo>
              <a:lnTo>
                <a:pt x="123825" y="0"/>
              </a:lnTo>
            </a:path>
          </a:pathLst>
        </a:cu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420687</xdr:colOff>
      <xdr:row>17</xdr:row>
      <xdr:rowOff>247650</xdr:rowOff>
    </xdr:from>
    <xdr:to>
      <xdr:col>10</xdr:col>
      <xdr:colOff>541417</xdr:colOff>
      <xdr:row>17</xdr:row>
      <xdr:rowOff>374388</xdr:rowOff>
    </xdr:to>
    <xdr:sp macro="" textlink="">
      <xdr:nvSpPr>
        <xdr:cNvPr id="9" name="フリーフォーム 8">
          <a:extLst>
            <a:ext uri="{FF2B5EF4-FFF2-40B4-BE49-F238E27FC236}">
              <a16:creationId xmlns:a16="http://schemas.microsoft.com/office/drawing/2014/main" id="{59DA1B38-F1DE-440A-8FF8-282585747E64}"/>
            </a:ext>
          </a:extLst>
        </xdr:cNvPr>
        <xdr:cNvSpPr/>
      </xdr:nvSpPr>
      <xdr:spPr>
        <a:xfrm>
          <a:off x="8872537" y="9334500"/>
          <a:ext cx="123825" cy="126738"/>
        </a:xfrm>
        <a:custGeom>
          <a:avLst/>
          <a:gdLst>
            <a:gd name="connsiteX0" fmla="*/ 0 w 123825"/>
            <a:gd name="connsiteY0" fmla="*/ 28575 h 126738"/>
            <a:gd name="connsiteX1" fmla="*/ 19050 w 123825"/>
            <a:gd name="connsiteY1" fmla="*/ 123825 h 126738"/>
            <a:gd name="connsiteX2" fmla="*/ 57150 w 123825"/>
            <a:gd name="connsiteY2" fmla="*/ 95250 h 126738"/>
            <a:gd name="connsiteX3" fmla="*/ 95250 w 123825"/>
            <a:gd name="connsiteY3" fmla="*/ 38100 h 126738"/>
            <a:gd name="connsiteX4" fmla="*/ 114300 w 123825"/>
            <a:gd name="connsiteY4" fmla="*/ 9525 h 126738"/>
            <a:gd name="connsiteX5" fmla="*/ 123825 w 123825"/>
            <a:gd name="connsiteY5" fmla="*/ 0 h 1267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3825" h="126738">
              <a:moveTo>
                <a:pt x="0" y="28575"/>
              </a:moveTo>
              <a:cubicBezTo>
                <a:pt x="6350" y="60325"/>
                <a:pt x="-6853" y="143252"/>
                <a:pt x="19050" y="123825"/>
              </a:cubicBezTo>
              <a:cubicBezTo>
                <a:pt x="31750" y="114300"/>
                <a:pt x="46603" y="107115"/>
                <a:pt x="57150" y="95250"/>
              </a:cubicBezTo>
              <a:cubicBezTo>
                <a:pt x="72361" y="78138"/>
                <a:pt x="82550" y="57150"/>
                <a:pt x="95250" y="38100"/>
              </a:cubicBezTo>
              <a:cubicBezTo>
                <a:pt x="101600" y="28575"/>
                <a:pt x="106205" y="17620"/>
                <a:pt x="114300" y="9525"/>
              </a:cubicBezTo>
              <a:lnTo>
                <a:pt x="123825" y="0"/>
              </a:lnTo>
            </a:path>
          </a:pathLst>
        </a:cu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0</xdr:row>
      <xdr:rowOff>0</xdr:rowOff>
    </xdr:from>
    <xdr:to>
      <xdr:col>6</xdr:col>
      <xdr:colOff>95250</xdr:colOff>
      <xdr:row>1</xdr:row>
      <xdr:rowOff>295275</xdr:rowOff>
    </xdr:to>
    <xdr:pic>
      <xdr:nvPicPr>
        <xdr:cNvPr id="3652" name="Picture 1" descr="B-6★">
          <a:extLst>
            <a:ext uri="{FF2B5EF4-FFF2-40B4-BE49-F238E27FC236}">
              <a16:creationId xmlns:a16="http://schemas.microsoft.com/office/drawing/2014/main" id="{76BDA162-660C-469B-A0B6-E27B7D1D193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5275" y="0"/>
          <a:ext cx="49149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2.nissin-tw.co.jp/nvocc/form/list.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76"/>
  <sheetViews>
    <sheetView tabSelected="1" zoomScale="55" zoomScaleNormal="55" zoomScaleSheetLayoutView="55" workbookViewId="0">
      <selection activeCell="D15" sqref="D15:N15"/>
    </sheetView>
  </sheetViews>
  <sheetFormatPr defaultRowHeight="18.75" customHeight="1" x14ac:dyDescent="0.15"/>
  <cols>
    <col min="1" max="1" width="3.875" style="53" customWidth="1"/>
    <col min="2" max="2" width="12" style="53" customWidth="1"/>
    <col min="3" max="3" width="14.625" style="53" customWidth="1"/>
    <col min="4" max="5" width="12.875" style="53" customWidth="1"/>
    <col min="6" max="7" width="10.875" style="53" customWidth="1"/>
    <col min="8" max="8" width="11.75" style="53" customWidth="1"/>
    <col min="9" max="10" width="10.625" style="53" customWidth="1"/>
    <col min="11" max="11" width="12.375" style="53" customWidth="1"/>
    <col min="12" max="12" width="15.75" style="53" customWidth="1"/>
    <col min="13" max="13" width="10.25" style="53" customWidth="1"/>
    <col min="14" max="14" width="13.5" style="53" customWidth="1"/>
    <col min="15" max="15" width="2.875" style="53" customWidth="1"/>
    <col min="16" max="16384" width="9" style="53"/>
  </cols>
  <sheetData>
    <row r="1" spans="1:22" ht="57" customHeight="1" x14ac:dyDescent="0.15">
      <c r="K1" s="54" t="s">
        <v>43</v>
      </c>
      <c r="L1" s="192" t="s">
        <v>44</v>
      </c>
      <c r="M1" s="192"/>
      <c r="N1" s="192"/>
    </row>
    <row r="2" spans="1:22" ht="90.75" customHeight="1" x14ac:dyDescent="0.15">
      <c r="C2" s="193" t="s">
        <v>126</v>
      </c>
      <c r="D2" s="194"/>
      <c r="E2" s="194"/>
      <c r="F2" s="194"/>
      <c r="G2" s="194"/>
      <c r="H2" s="194"/>
      <c r="I2" s="194"/>
      <c r="J2" s="194"/>
      <c r="K2" s="55" t="s">
        <v>45</v>
      </c>
      <c r="L2" s="177"/>
      <c r="M2" s="175"/>
      <c r="N2" s="176"/>
    </row>
    <row r="3" spans="1:22" ht="25.5" customHeight="1" x14ac:dyDescent="0.15">
      <c r="B3" s="56"/>
      <c r="C3" s="195"/>
      <c r="D3" s="195"/>
      <c r="E3" s="195"/>
      <c r="F3" s="195"/>
      <c r="G3" s="195"/>
      <c r="H3" s="195"/>
      <c r="I3" s="195"/>
      <c r="J3" s="195"/>
    </row>
    <row r="4" spans="1:22" ht="15.75" x14ac:dyDescent="0.15">
      <c r="B4" s="56"/>
      <c r="C4" s="57"/>
      <c r="D4" s="57"/>
      <c r="E4" s="57"/>
      <c r="F4" s="57"/>
      <c r="G4" s="57"/>
      <c r="H4" s="57"/>
      <c r="I4" s="57"/>
    </row>
    <row r="5" spans="1:22" ht="23.25" customHeight="1" x14ac:dyDescent="0.15">
      <c r="B5" s="56"/>
      <c r="C5" s="57"/>
      <c r="D5" s="57"/>
      <c r="E5" s="57"/>
      <c r="F5" s="57"/>
      <c r="G5" s="196" t="s">
        <v>125</v>
      </c>
      <c r="H5" s="196"/>
      <c r="I5" s="196"/>
      <c r="J5" s="197"/>
      <c r="K5" s="197"/>
      <c r="L5" s="197"/>
      <c r="M5" s="197"/>
      <c r="N5" s="197"/>
      <c r="O5" s="58"/>
    </row>
    <row r="6" spans="1:22" ht="16.5" thickBot="1" x14ac:dyDescent="0.2">
      <c r="B6" s="56"/>
      <c r="C6" s="57"/>
      <c r="D6" s="57"/>
      <c r="E6" s="57"/>
      <c r="G6" s="196"/>
      <c r="H6" s="196"/>
      <c r="I6" s="196"/>
      <c r="J6" s="198"/>
      <c r="K6" s="198"/>
      <c r="L6" s="198"/>
      <c r="M6" s="198"/>
      <c r="N6" s="198"/>
      <c r="O6" s="58"/>
    </row>
    <row r="7" spans="1:22" ht="21.75" customHeight="1" thickBot="1" x14ac:dyDescent="0.2">
      <c r="A7" s="59" t="s">
        <v>46</v>
      </c>
      <c r="C7" s="60"/>
      <c r="D7" s="60"/>
      <c r="E7" s="60"/>
      <c r="F7" s="60"/>
      <c r="G7" s="61"/>
      <c r="H7" s="61"/>
      <c r="I7" s="61"/>
      <c r="J7" s="62"/>
      <c r="K7" s="62"/>
      <c r="L7" s="62"/>
      <c r="M7" s="62"/>
      <c r="N7" s="62"/>
      <c r="S7" s="58"/>
    </row>
    <row r="8" spans="1:22" s="64" customFormat="1" ht="47.1" customHeight="1" x14ac:dyDescent="0.15">
      <c r="A8" s="199" t="s">
        <v>47</v>
      </c>
      <c r="B8" s="200"/>
      <c r="C8" s="201"/>
      <c r="D8" s="202"/>
      <c r="E8" s="203"/>
      <c r="F8" s="203"/>
      <c r="G8" s="203"/>
      <c r="H8" s="203"/>
      <c r="I8" s="203"/>
      <c r="J8" s="63" t="s">
        <v>48</v>
      </c>
      <c r="K8" s="204"/>
      <c r="L8" s="205"/>
      <c r="M8" s="205"/>
      <c r="N8" s="206"/>
    </row>
    <row r="9" spans="1:22" s="64" customFormat="1" ht="47.1" customHeight="1" x14ac:dyDescent="0.15">
      <c r="A9" s="207" t="s">
        <v>49</v>
      </c>
      <c r="B9" s="208"/>
      <c r="C9" s="209"/>
      <c r="D9" s="210"/>
      <c r="E9" s="211"/>
      <c r="F9" s="211"/>
      <c r="G9" s="211"/>
      <c r="H9" s="211"/>
      <c r="I9" s="212"/>
      <c r="J9" s="65" t="s">
        <v>50</v>
      </c>
      <c r="K9" s="213"/>
      <c r="L9" s="214"/>
      <c r="M9" s="214"/>
      <c r="N9" s="215"/>
    </row>
    <row r="10" spans="1:22" s="64" customFormat="1" ht="47.1" customHeight="1" thickBot="1" x14ac:dyDescent="0.2">
      <c r="A10" s="216" t="s">
        <v>51</v>
      </c>
      <c r="B10" s="217"/>
      <c r="C10" s="218"/>
      <c r="D10" s="219"/>
      <c r="E10" s="220"/>
      <c r="F10" s="220"/>
      <c r="G10" s="220"/>
      <c r="H10" s="220"/>
      <c r="I10" s="220"/>
      <c r="J10" s="220"/>
      <c r="K10" s="220"/>
      <c r="L10" s="220"/>
      <c r="M10" s="220"/>
      <c r="N10" s="221"/>
    </row>
    <row r="11" spans="1:22" s="64" customFormat="1" ht="47.1" customHeight="1" thickBot="1" x14ac:dyDescent="0.2">
      <c r="A11" s="222" t="s">
        <v>52</v>
      </c>
      <c r="B11" s="223"/>
      <c r="C11" s="224"/>
      <c r="D11" s="225"/>
      <c r="E11" s="225"/>
      <c r="F11" s="225"/>
      <c r="G11" s="225"/>
      <c r="H11" s="225"/>
      <c r="I11" s="225"/>
      <c r="J11" s="225"/>
      <c r="K11" s="225"/>
      <c r="L11" s="225"/>
      <c r="M11" s="225"/>
      <c r="N11" s="226"/>
      <c r="V11" s="67"/>
    </row>
    <row r="12" spans="1:22" s="64" customFormat="1" ht="47.1" customHeight="1" thickBot="1" x14ac:dyDescent="0.2">
      <c r="A12" s="227" t="s">
        <v>53</v>
      </c>
      <c r="B12" s="228"/>
      <c r="C12" s="229"/>
      <c r="D12" s="230"/>
      <c r="E12" s="231"/>
      <c r="F12" s="231"/>
      <c r="G12" s="231"/>
      <c r="H12" s="231"/>
      <c r="I12" s="231"/>
      <c r="J12" s="232" t="s">
        <v>119</v>
      </c>
      <c r="K12" s="232"/>
      <c r="L12" s="232"/>
      <c r="M12" s="232"/>
      <c r="N12" s="233"/>
      <c r="V12" s="67"/>
    </row>
    <row r="13" spans="1:22" s="64" customFormat="1" ht="47.1" customHeight="1" x14ac:dyDescent="0.15">
      <c r="A13" s="199" t="s">
        <v>54</v>
      </c>
      <c r="B13" s="200"/>
      <c r="C13" s="201"/>
      <c r="D13" s="234"/>
      <c r="E13" s="235"/>
      <c r="F13" s="235"/>
      <c r="G13" s="235"/>
      <c r="H13" s="235"/>
      <c r="I13" s="235"/>
      <c r="J13" s="63" t="s">
        <v>48</v>
      </c>
      <c r="K13" s="236"/>
      <c r="L13" s="237"/>
      <c r="M13" s="237"/>
      <c r="N13" s="238"/>
      <c r="P13" s="68"/>
    </row>
    <row r="14" spans="1:22" s="64" customFormat="1" ht="47.1" customHeight="1" x14ac:dyDescent="0.15">
      <c r="A14" s="207" t="s">
        <v>49</v>
      </c>
      <c r="B14" s="208"/>
      <c r="C14" s="209"/>
      <c r="D14" s="258"/>
      <c r="E14" s="239"/>
      <c r="F14" s="239"/>
      <c r="G14" s="239"/>
      <c r="H14" s="239"/>
      <c r="I14" s="239"/>
      <c r="J14" s="69" t="s">
        <v>50</v>
      </c>
      <c r="K14" s="239"/>
      <c r="L14" s="239"/>
      <c r="M14" s="239"/>
      <c r="N14" s="240"/>
    </row>
    <row r="15" spans="1:22" s="64" customFormat="1" ht="47.1" customHeight="1" thickBot="1" x14ac:dyDescent="0.2">
      <c r="A15" s="216" t="s">
        <v>51</v>
      </c>
      <c r="B15" s="217"/>
      <c r="C15" s="218"/>
      <c r="D15" s="241"/>
      <c r="E15" s="242"/>
      <c r="F15" s="242"/>
      <c r="G15" s="242"/>
      <c r="H15" s="242"/>
      <c r="I15" s="242"/>
      <c r="J15" s="242"/>
      <c r="K15" s="242"/>
      <c r="L15" s="242"/>
      <c r="M15" s="242"/>
      <c r="N15" s="243"/>
      <c r="O15" s="68"/>
    </row>
    <row r="16" spans="1:22" s="64" customFormat="1" ht="47.1" customHeight="1" x14ac:dyDescent="0.15">
      <c r="A16" s="244" t="s">
        <v>55</v>
      </c>
      <c r="B16" s="245"/>
      <c r="C16" s="246"/>
      <c r="D16" s="247"/>
      <c r="E16" s="248"/>
      <c r="F16" s="248"/>
      <c r="G16" s="248"/>
      <c r="H16" s="248"/>
      <c r="I16" s="70" t="s">
        <v>56</v>
      </c>
      <c r="J16" s="248"/>
      <c r="K16" s="248"/>
      <c r="L16" s="71" t="s">
        <v>57</v>
      </c>
      <c r="M16" s="249"/>
      <c r="N16" s="250"/>
    </row>
    <row r="17" spans="1:23" s="64" customFormat="1" ht="47.1" customHeight="1" x14ac:dyDescent="0.15">
      <c r="A17" s="251" t="s">
        <v>58</v>
      </c>
      <c r="B17" s="252"/>
      <c r="C17" s="253"/>
      <c r="D17" s="72" t="s">
        <v>59</v>
      </c>
      <c r="E17" s="73"/>
      <c r="F17" s="73" t="s">
        <v>60</v>
      </c>
      <c r="G17" s="73"/>
      <c r="H17" s="74"/>
      <c r="I17" s="75"/>
      <c r="J17" s="76"/>
      <c r="K17" s="73"/>
      <c r="L17" s="73"/>
      <c r="M17" s="73"/>
      <c r="N17" s="77"/>
    </row>
    <row r="18" spans="1:23" s="68" customFormat="1" ht="47.1" customHeight="1" thickBot="1" x14ac:dyDescent="0.2">
      <c r="A18" s="216" t="s">
        <v>62</v>
      </c>
      <c r="B18" s="217"/>
      <c r="C18" s="218"/>
      <c r="D18" s="78" t="s">
        <v>61</v>
      </c>
      <c r="E18" s="79" t="s">
        <v>63</v>
      </c>
      <c r="F18" s="66" t="s">
        <v>61</v>
      </c>
      <c r="G18" s="79" t="s">
        <v>64</v>
      </c>
      <c r="H18" s="80"/>
      <c r="I18" s="254" t="s">
        <v>65</v>
      </c>
      <c r="J18" s="217"/>
      <c r="K18" s="78" t="s">
        <v>61</v>
      </c>
      <c r="L18" s="81" t="s">
        <v>66</v>
      </c>
      <c r="M18" s="66" t="s">
        <v>61</v>
      </c>
      <c r="N18" s="82" t="s">
        <v>67</v>
      </c>
    </row>
    <row r="19" spans="1:23" ht="28.5" customHeight="1" x14ac:dyDescent="0.15">
      <c r="A19" s="255" t="s">
        <v>68</v>
      </c>
      <c r="B19" s="255"/>
      <c r="C19" s="255"/>
      <c r="D19" s="255"/>
      <c r="E19" s="255"/>
      <c r="F19" s="255"/>
      <c r="G19" s="255"/>
      <c r="H19" s="255"/>
      <c r="I19" s="83"/>
      <c r="J19" s="83"/>
      <c r="K19" s="83"/>
      <c r="L19" s="83"/>
      <c r="M19" s="84"/>
      <c r="N19" s="84"/>
      <c r="O19" s="58"/>
    </row>
    <row r="20" spans="1:23" ht="33" customHeight="1" x14ac:dyDescent="0.15">
      <c r="B20" s="85"/>
      <c r="C20" s="85"/>
      <c r="D20" s="86"/>
      <c r="E20" s="86"/>
      <c r="F20" s="86"/>
      <c r="G20" s="86"/>
      <c r="H20" s="86"/>
      <c r="I20" s="86"/>
      <c r="J20" s="86"/>
      <c r="K20" s="86"/>
      <c r="L20" s="86"/>
      <c r="M20" s="86"/>
      <c r="N20" s="86"/>
      <c r="O20" s="58"/>
    </row>
    <row r="21" spans="1:23" ht="30.75" customHeight="1" x14ac:dyDescent="0.15">
      <c r="B21" s="256" t="s">
        <v>69</v>
      </c>
      <c r="C21" s="257"/>
      <c r="D21" s="257"/>
      <c r="E21" s="257"/>
      <c r="F21" s="257"/>
      <c r="G21" s="257"/>
      <c r="H21" s="257"/>
      <c r="I21" s="259"/>
      <c r="J21" s="259"/>
      <c r="K21" s="259"/>
      <c r="L21" s="259"/>
      <c r="M21" s="259"/>
      <c r="N21" s="260"/>
      <c r="O21" s="58"/>
    </row>
    <row r="22" spans="1:23" ht="33" customHeight="1" x14ac:dyDescent="0.15">
      <c r="B22" s="87" t="s">
        <v>70</v>
      </c>
      <c r="C22" s="88" t="s">
        <v>71</v>
      </c>
      <c r="D22" s="89"/>
      <c r="E22" s="89"/>
      <c r="F22" s="90"/>
      <c r="G22" s="90"/>
      <c r="H22" s="90"/>
      <c r="I22" s="90"/>
      <c r="J22" s="90"/>
      <c r="K22" s="90"/>
      <c r="L22" s="261"/>
      <c r="M22" s="261"/>
      <c r="N22" s="262"/>
      <c r="O22" s="58"/>
      <c r="Q22" s="267"/>
      <c r="R22" s="267"/>
      <c r="S22" s="267"/>
      <c r="T22" s="267"/>
      <c r="U22" s="267"/>
      <c r="V22" s="267"/>
      <c r="W22" s="268"/>
    </row>
    <row r="23" spans="1:23" ht="56.25" customHeight="1" x14ac:dyDescent="0.15">
      <c r="B23" s="87" t="s">
        <v>72</v>
      </c>
      <c r="C23" s="269" t="s">
        <v>73</v>
      </c>
      <c r="D23" s="270"/>
      <c r="E23" s="270"/>
      <c r="F23" s="270"/>
      <c r="G23" s="270"/>
      <c r="H23" s="270"/>
      <c r="I23" s="270"/>
      <c r="J23" s="270"/>
      <c r="K23" s="270"/>
      <c r="L23" s="270"/>
      <c r="M23" s="270"/>
      <c r="N23" s="271"/>
      <c r="O23" s="58"/>
      <c r="Q23" s="272"/>
      <c r="R23" s="272"/>
      <c r="S23" s="272"/>
      <c r="T23" s="92"/>
      <c r="U23" s="92"/>
      <c r="V23" s="92"/>
      <c r="W23" s="93"/>
    </row>
    <row r="24" spans="1:23" ht="29.25" customHeight="1" x14ac:dyDescent="0.15">
      <c r="B24" s="87" t="s">
        <v>74</v>
      </c>
      <c r="C24" s="273" t="s">
        <v>75</v>
      </c>
      <c r="D24" s="270"/>
      <c r="E24" s="270"/>
      <c r="F24" s="270"/>
      <c r="G24" s="270"/>
      <c r="H24" s="270"/>
      <c r="I24" s="270"/>
      <c r="J24" s="270"/>
      <c r="K24" s="270"/>
      <c r="L24" s="270"/>
      <c r="M24" s="270"/>
      <c r="N24" s="271"/>
      <c r="O24" s="58"/>
      <c r="Q24" s="274"/>
      <c r="R24" s="275"/>
      <c r="S24" s="275"/>
      <c r="T24" s="275"/>
      <c r="U24" s="93"/>
      <c r="V24" s="93"/>
      <c r="W24" s="94"/>
    </row>
    <row r="25" spans="1:23" ht="18" customHeight="1" x14ac:dyDescent="0.15">
      <c r="B25" s="95"/>
      <c r="C25" s="96"/>
      <c r="D25" s="97"/>
      <c r="E25" s="97"/>
      <c r="F25" s="97"/>
      <c r="G25" s="97"/>
      <c r="H25" s="97"/>
      <c r="I25" s="97"/>
      <c r="J25" s="97"/>
      <c r="K25" s="97"/>
      <c r="L25" s="97"/>
      <c r="M25" s="97"/>
      <c r="N25" s="98"/>
      <c r="O25" s="58"/>
      <c r="Q25" s="99"/>
      <c r="R25" s="100"/>
      <c r="S25" s="93"/>
      <c r="T25" s="93"/>
      <c r="U25" s="93"/>
      <c r="V25" s="93"/>
      <c r="W25" s="93"/>
    </row>
    <row r="26" spans="1:23" ht="26.25" customHeight="1" x14ac:dyDescent="0.15">
      <c r="A26" s="58"/>
      <c r="B26" s="101" t="s">
        <v>76</v>
      </c>
      <c r="C26" s="102"/>
      <c r="D26" s="102"/>
      <c r="E26" s="102"/>
      <c r="F26" s="103"/>
      <c r="G26" s="103"/>
      <c r="H26" s="104"/>
      <c r="I26" s="104"/>
      <c r="J26" s="104"/>
      <c r="K26" s="104"/>
      <c r="L26" s="104"/>
      <c r="M26" s="104"/>
      <c r="N26" s="105"/>
      <c r="O26" s="58"/>
      <c r="Q26" s="106"/>
      <c r="R26" s="107"/>
      <c r="S26" s="108"/>
      <c r="T26" s="93"/>
      <c r="U26" s="93"/>
      <c r="V26" s="93"/>
      <c r="W26" s="93"/>
    </row>
    <row r="27" spans="1:23" ht="24.95" customHeight="1" x14ac:dyDescent="0.15">
      <c r="A27" s="58"/>
      <c r="B27" s="109"/>
      <c r="C27" s="58"/>
      <c r="D27" s="110" t="s">
        <v>77</v>
      </c>
      <c r="E27" s="68"/>
      <c r="F27" s="68"/>
      <c r="G27" s="68"/>
      <c r="H27" s="68"/>
      <c r="I27" s="68"/>
      <c r="J27" s="68"/>
      <c r="K27" s="68"/>
      <c r="L27" s="68"/>
      <c r="M27" s="68"/>
      <c r="N27" s="111"/>
      <c r="O27" s="58"/>
      <c r="Q27" s="276"/>
      <c r="R27" s="276"/>
      <c r="S27" s="277"/>
      <c r="T27" s="277"/>
      <c r="U27" s="93"/>
      <c r="V27" s="93"/>
      <c r="W27" s="93"/>
    </row>
    <row r="28" spans="1:23" ht="24.95" customHeight="1" x14ac:dyDescent="0.2">
      <c r="A28" s="58"/>
      <c r="B28" s="109"/>
      <c r="C28" s="58"/>
      <c r="D28" s="112" t="s">
        <v>78</v>
      </c>
      <c r="E28" s="68"/>
      <c r="F28" s="68"/>
      <c r="G28" s="68"/>
      <c r="H28" s="68"/>
      <c r="I28" s="68"/>
      <c r="J28" s="113"/>
      <c r="K28" s="68"/>
      <c r="L28" s="68"/>
      <c r="M28" s="68"/>
      <c r="N28" s="111"/>
      <c r="O28" s="58"/>
      <c r="Q28" s="114"/>
      <c r="R28" s="93"/>
      <c r="S28" s="93"/>
      <c r="T28" s="114"/>
      <c r="U28" s="115"/>
      <c r="V28" s="115"/>
      <c r="W28" s="115"/>
    </row>
    <row r="29" spans="1:23" ht="24.95" customHeight="1" x14ac:dyDescent="0.15">
      <c r="A29" s="58"/>
      <c r="B29" s="109"/>
      <c r="C29" s="58"/>
      <c r="D29" s="110" t="s">
        <v>79</v>
      </c>
      <c r="E29" s="68"/>
      <c r="F29" s="68"/>
      <c r="G29" s="68"/>
      <c r="H29" s="68"/>
      <c r="I29" s="68"/>
      <c r="J29" s="68"/>
      <c r="K29" s="68"/>
      <c r="L29" s="68"/>
      <c r="M29" s="68"/>
      <c r="N29" s="111"/>
      <c r="O29" s="58"/>
    </row>
    <row r="30" spans="1:23" ht="24.95" customHeight="1" x14ac:dyDescent="0.35">
      <c r="A30" s="58"/>
      <c r="B30" s="116"/>
      <c r="C30" s="117"/>
      <c r="D30" s="118" t="s">
        <v>80</v>
      </c>
      <c r="E30" s="119"/>
      <c r="F30" s="119"/>
      <c r="G30" s="119"/>
      <c r="H30" s="120"/>
      <c r="I30" s="119"/>
      <c r="J30" s="119"/>
      <c r="K30" s="119"/>
      <c r="L30" s="119"/>
      <c r="M30" s="119"/>
      <c r="N30" s="121"/>
      <c r="O30" s="58"/>
    </row>
    <row r="31" spans="1:23" ht="20.100000000000001" customHeight="1" x14ac:dyDescent="0.15">
      <c r="B31" s="122"/>
      <c r="C31" s="123"/>
      <c r="D31" s="124"/>
      <c r="E31" s="124"/>
      <c r="F31" s="124"/>
      <c r="G31" s="124"/>
      <c r="H31" s="125"/>
      <c r="I31" s="125"/>
      <c r="J31" s="125"/>
      <c r="K31" s="125"/>
      <c r="L31" s="93"/>
      <c r="M31" s="93"/>
      <c r="N31" s="93"/>
      <c r="O31" s="58"/>
    </row>
    <row r="32" spans="1:23" s="126" customFormat="1" ht="30" customHeight="1" x14ac:dyDescent="0.15">
      <c r="B32" s="127" t="s">
        <v>81</v>
      </c>
      <c r="C32" s="128"/>
      <c r="D32" s="128"/>
      <c r="E32" s="129"/>
      <c r="F32" s="129"/>
      <c r="H32" s="127" t="s">
        <v>129</v>
      </c>
      <c r="I32" s="128"/>
      <c r="J32" s="128"/>
      <c r="K32" s="129"/>
      <c r="L32" s="129"/>
      <c r="M32" s="130"/>
      <c r="O32" s="131"/>
    </row>
    <row r="33" spans="1:20" ht="24.95" customHeight="1" x14ac:dyDescent="0.15">
      <c r="B33" s="124" t="s">
        <v>82</v>
      </c>
      <c r="C33" s="132"/>
      <c r="D33" s="132"/>
      <c r="E33" s="91"/>
      <c r="F33" s="91"/>
      <c r="G33" s="123"/>
      <c r="H33" s="133" t="s">
        <v>128</v>
      </c>
      <c r="I33" s="132"/>
      <c r="J33" s="132"/>
      <c r="K33" s="91"/>
      <c r="L33" s="91"/>
      <c r="O33" s="58"/>
    </row>
    <row r="34" spans="1:20" ht="24.95" customHeight="1" x14ac:dyDescent="0.3">
      <c r="B34" s="124" t="s">
        <v>83</v>
      </c>
      <c r="C34" s="134"/>
      <c r="D34" s="135"/>
      <c r="E34" s="135"/>
      <c r="F34" s="135"/>
      <c r="G34" s="123"/>
      <c r="H34" s="123" t="s">
        <v>131</v>
      </c>
      <c r="I34" s="134"/>
      <c r="J34" s="135"/>
      <c r="K34" s="135"/>
      <c r="L34" s="135"/>
      <c r="O34" s="58"/>
      <c r="P34" s="278"/>
      <c r="Q34" s="278"/>
      <c r="R34" s="278"/>
    </row>
    <row r="35" spans="1:20" ht="24.95" customHeight="1" x14ac:dyDescent="0.15">
      <c r="B35" s="123" t="s">
        <v>84</v>
      </c>
      <c r="G35" s="123"/>
      <c r="H35" s="123" t="s">
        <v>130</v>
      </c>
      <c r="I35" s="183"/>
      <c r="J35" s="183"/>
      <c r="K35" s="183"/>
      <c r="L35" s="183"/>
      <c r="M35" s="183"/>
    </row>
    <row r="36" spans="1:20" ht="24.95" customHeight="1" x14ac:dyDescent="0.15">
      <c r="B36" s="124" t="s">
        <v>85</v>
      </c>
      <c r="C36" s="124"/>
      <c r="D36" s="124"/>
      <c r="E36" s="124"/>
      <c r="F36" s="124"/>
      <c r="G36" s="123"/>
      <c r="H36" s="124"/>
      <c r="I36" s="136" t="s">
        <v>86</v>
      </c>
      <c r="J36" s="124"/>
      <c r="K36" s="124"/>
      <c r="L36" s="124"/>
    </row>
    <row r="37" spans="1:20" ht="24.95" customHeight="1" x14ac:dyDescent="0.15">
      <c r="B37" s="123" t="s">
        <v>87</v>
      </c>
      <c r="C37" s="137"/>
      <c r="E37" s="138"/>
      <c r="F37" s="138"/>
      <c r="I37" s="137"/>
      <c r="K37" s="138"/>
      <c r="L37" s="138"/>
    </row>
    <row r="38" spans="1:20" ht="24.95" customHeight="1" x14ac:dyDescent="0.15">
      <c r="B38" s="123" t="s">
        <v>89</v>
      </c>
      <c r="C38" s="138"/>
      <c r="D38" s="279" t="s">
        <v>90</v>
      </c>
      <c r="E38" s="280"/>
      <c r="F38" s="280"/>
      <c r="I38" s="138"/>
      <c r="R38" s="139"/>
    </row>
    <row r="39" spans="1:20" ht="24.95" customHeight="1" x14ac:dyDescent="0.15">
      <c r="B39" s="140"/>
    </row>
    <row r="40" spans="1:20" ht="24.95" customHeight="1" x14ac:dyDescent="0.15">
      <c r="B40" s="64" t="s">
        <v>92</v>
      </c>
      <c r="C40" s="141"/>
      <c r="D40" s="142"/>
      <c r="E40" s="142"/>
      <c r="F40" s="142"/>
      <c r="G40" s="142"/>
      <c r="H40" s="64"/>
      <c r="I40" s="64"/>
      <c r="J40" s="64"/>
    </row>
    <row r="41" spans="1:20" ht="24.95" customHeight="1" x14ac:dyDescent="0.15">
      <c r="C41" s="143" t="s">
        <v>93</v>
      </c>
      <c r="D41" s="99"/>
      <c r="E41" s="99"/>
      <c r="F41" s="99"/>
      <c r="G41" s="99"/>
    </row>
    <row r="42" spans="1:20" ht="24.95" customHeight="1" x14ac:dyDescent="0.15"/>
    <row r="43" spans="1:20" ht="43.5" customHeight="1" x14ac:dyDescent="0.15">
      <c r="B43" s="281" t="s">
        <v>127</v>
      </c>
      <c r="C43" s="282"/>
      <c r="D43" s="282"/>
      <c r="E43" s="282"/>
      <c r="F43" s="282"/>
      <c r="G43" s="282"/>
      <c r="H43" s="282"/>
      <c r="I43" s="282"/>
      <c r="J43" s="282"/>
      <c r="K43" s="282"/>
      <c r="L43" s="282"/>
      <c r="M43" s="282"/>
      <c r="T43" s="144"/>
    </row>
    <row r="44" spans="1:20" ht="30" customHeight="1" x14ac:dyDescent="0.15">
      <c r="B44" s="283"/>
      <c r="C44" s="283"/>
      <c r="D44" s="283"/>
      <c r="E44" s="283"/>
      <c r="F44" s="283"/>
      <c r="G44" s="283"/>
      <c r="H44" s="283"/>
      <c r="I44" s="283"/>
      <c r="J44" s="283"/>
      <c r="K44" s="283"/>
      <c r="L44" s="283"/>
      <c r="M44" s="283"/>
      <c r="N44" s="283"/>
    </row>
    <row r="45" spans="1:20" ht="69.95" customHeight="1" x14ac:dyDescent="0.15">
      <c r="B45" s="145" t="s">
        <v>94</v>
      </c>
      <c r="E45" s="140"/>
      <c r="F45" s="146" t="s">
        <v>95</v>
      </c>
    </row>
    <row r="46" spans="1:20" ht="72.75" customHeight="1" x14ac:dyDescent="0.15">
      <c r="A46" s="284"/>
      <c r="B46" s="286" t="s">
        <v>96</v>
      </c>
      <c r="C46" s="287"/>
      <c r="D46" s="149" t="s">
        <v>97</v>
      </c>
      <c r="E46" s="150" t="s">
        <v>98</v>
      </c>
      <c r="F46" s="147" t="s">
        <v>99</v>
      </c>
      <c r="G46" s="151" t="s">
        <v>100</v>
      </c>
      <c r="H46" s="148" t="s">
        <v>101</v>
      </c>
      <c r="I46" s="288" t="s">
        <v>102</v>
      </c>
      <c r="J46" s="288"/>
      <c r="K46" s="289"/>
      <c r="L46" s="148" t="s">
        <v>103</v>
      </c>
      <c r="M46" s="287" t="s">
        <v>104</v>
      </c>
      <c r="N46" s="290"/>
    </row>
    <row r="47" spans="1:20" ht="72.75" customHeight="1" x14ac:dyDescent="0.15">
      <c r="A47" s="285"/>
      <c r="B47" s="291" t="s">
        <v>105</v>
      </c>
      <c r="C47" s="292"/>
      <c r="D47" s="152" t="s">
        <v>0</v>
      </c>
      <c r="E47" s="153" t="s">
        <v>1</v>
      </c>
      <c r="F47" s="154" t="s">
        <v>2</v>
      </c>
      <c r="G47" s="155" t="s">
        <v>5</v>
      </c>
      <c r="H47" s="156" t="s">
        <v>106</v>
      </c>
      <c r="I47" s="263" t="s">
        <v>3</v>
      </c>
      <c r="J47" s="263"/>
      <c r="K47" s="264"/>
      <c r="L47" s="152" t="s">
        <v>4</v>
      </c>
      <c r="M47" s="265" t="s">
        <v>107</v>
      </c>
      <c r="N47" s="266"/>
    </row>
    <row r="48" spans="1:20" s="58" customFormat="1" ht="84.95" customHeight="1" x14ac:dyDescent="0.15">
      <c r="A48" s="178" t="s">
        <v>120</v>
      </c>
      <c r="B48" s="184" t="s">
        <v>121</v>
      </c>
      <c r="C48" s="185"/>
      <c r="D48" s="1">
        <v>100</v>
      </c>
      <c r="E48" s="1" t="s">
        <v>122</v>
      </c>
      <c r="F48" s="179">
        <v>1000</v>
      </c>
      <c r="G48" s="180">
        <v>1100</v>
      </c>
      <c r="H48" s="181">
        <v>3</v>
      </c>
      <c r="I48" s="186" t="s">
        <v>123</v>
      </c>
      <c r="J48" s="187"/>
      <c r="K48" s="187"/>
      <c r="L48" s="182">
        <v>41527</v>
      </c>
      <c r="M48" s="188" t="s">
        <v>124</v>
      </c>
      <c r="N48" s="189"/>
    </row>
    <row r="49" spans="1:14" s="58" customFormat="1" ht="72.75" customHeight="1" x14ac:dyDescent="0.15">
      <c r="A49" s="157">
        <v>1</v>
      </c>
      <c r="B49" s="302"/>
      <c r="C49" s="303"/>
      <c r="D49" s="170"/>
      <c r="E49" s="170"/>
      <c r="F49" s="171"/>
      <c r="G49" s="171"/>
      <c r="H49" s="171"/>
      <c r="I49" s="304"/>
      <c r="J49" s="305"/>
      <c r="K49" s="306"/>
      <c r="L49" s="172"/>
      <c r="M49" s="190"/>
      <c r="N49" s="191"/>
    </row>
    <row r="50" spans="1:14" s="58" customFormat="1" ht="72.75" customHeight="1" x14ac:dyDescent="0.15">
      <c r="A50" s="157">
        <v>2</v>
      </c>
      <c r="B50" s="302"/>
      <c r="C50" s="303"/>
      <c r="D50" s="170"/>
      <c r="E50" s="170"/>
      <c r="F50" s="171"/>
      <c r="G50" s="171"/>
      <c r="H50" s="171"/>
      <c r="I50" s="304"/>
      <c r="J50" s="305"/>
      <c r="K50" s="306"/>
      <c r="L50" s="172"/>
      <c r="M50" s="190"/>
      <c r="N50" s="191"/>
    </row>
    <row r="51" spans="1:14" s="58" customFormat="1" ht="72.75" customHeight="1" x14ac:dyDescent="0.15">
      <c r="A51" s="157">
        <v>3</v>
      </c>
      <c r="B51" s="190"/>
      <c r="C51" s="191"/>
      <c r="D51" s="170"/>
      <c r="E51" s="170"/>
      <c r="F51" s="171"/>
      <c r="G51" s="171"/>
      <c r="H51" s="171"/>
      <c r="I51" s="190"/>
      <c r="J51" s="191"/>
      <c r="K51" s="191"/>
      <c r="L51" s="172"/>
      <c r="M51" s="190"/>
      <c r="N51" s="191"/>
    </row>
    <row r="52" spans="1:14" s="58" customFormat="1" ht="72.75" customHeight="1" x14ac:dyDescent="0.15">
      <c r="A52" s="157">
        <v>4</v>
      </c>
      <c r="B52" s="190"/>
      <c r="C52" s="191"/>
      <c r="D52" s="170"/>
      <c r="E52" s="170"/>
      <c r="F52" s="171"/>
      <c r="G52" s="171"/>
      <c r="H52" s="171"/>
      <c r="I52" s="190"/>
      <c r="J52" s="191"/>
      <c r="K52" s="191"/>
      <c r="L52" s="172"/>
      <c r="M52" s="190"/>
      <c r="N52" s="191"/>
    </row>
    <row r="53" spans="1:14" s="58" customFormat="1" ht="72.75" customHeight="1" x14ac:dyDescent="0.15">
      <c r="A53" s="157">
        <v>5</v>
      </c>
      <c r="B53" s="190"/>
      <c r="C53" s="191"/>
      <c r="D53" s="170"/>
      <c r="E53" s="170"/>
      <c r="F53" s="171"/>
      <c r="G53" s="171"/>
      <c r="H53" s="171"/>
      <c r="I53" s="190"/>
      <c r="J53" s="191"/>
      <c r="K53" s="191"/>
      <c r="L53" s="172"/>
      <c r="M53" s="190"/>
      <c r="N53" s="191"/>
    </row>
    <row r="54" spans="1:14" s="58" customFormat="1" ht="72.75" customHeight="1" x14ac:dyDescent="0.15">
      <c r="A54" s="157">
        <v>6</v>
      </c>
      <c r="B54" s="190"/>
      <c r="C54" s="191"/>
      <c r="D54" s="170"/>
      <c r="E54" s="170"/>
      <c r="F54" s="171"/>
      <c r="G54" s="171"/>
      <c r="H54" s="171"/>
      <c r="I54" s="190"/>
      <c r="J54" s="191"/>
      <c r="K54" s="191"/>
      <c r="L54" s="172"/>
      <c r="M54" s="190"/>
      <c r="N54" s="191"/>
    </row>
    <row r="55" spans="1:14" s="58" customFormat="1" ht="72.75" customHeight="1" x14ac:dyDescent="0.15">
      <c r="A55" s="157">
        <v>7</v>
      </c>
      <c r="B55" s="190"/>
      <c r="C55" s="191"/>
      <c r="D55" s="170"/>
      <c r="E55" s="170"/>
      <c r="F55" s="171"/>
      <c r="G55" s="171"/>
      <c r="H55" s="171"/>
      <c r="I55" s="190"/>
      <c r="J55" s="191"/>
      <c r="K55" s="191"/>
      <c r="L55" s="172"/>
      <c r="M55" s="190"/>
      <c r="N55" s="191"/>
    </row>
    <row r="56" spans="1:14" s="58" customFormat="1" ht="72.75" customHeight="1" x14ac:dyDescent="0.15">
      <c r="A56" s="157">
        <v>8</v>
      </c>
      <c r="B56" s="190"/>
      <c r="C56" s="191"/>
      <c r="D56" s="170"/>
      <c r="E56" s="170"/>
      <c r="F56" s="171"/>
      <c r="G56" s="171"/>
      <c r="H56" s="171"/>
      <c r="I56" s="190"/>
      <c r="J56" s="191"/>
      <c r="K56" s="191"/>
      <c r="L56" s="172"/>
      <c r="M56" s="190"/>
      <c r="N56" s="191"/>
    </row>
    <row r="57" spans="1:14" s="58" customFormat="1" ht="72.75" customHeight="1" x14ac:dyDescent="0.15">
      <c r="A57" s="157">
        <v>9</v>
      </c>
      <c r="B57" s="190"/>
      <c r="C57" s="191"/>
      <c r="D57" s="170"/>
      <c r="E57" s="170"/>
      <c r="F57" s="171"/>
      <c r="G57" s="171"/>
      <c r="H57" s="171"/>
      <c r="I57" s="190"/>
      <c r="J57" s="191"/>
      <c r="K57" s="191"/>
      <c r="L57" s="172"/>
      <c r="M57" s="190"/>
      <c r="N57" s="191"/>
    </row>
    <row r="58" spans="1:14" s="58" customFormat="1" ht="72.75" customHeight="1" x14ac:dyDescent="0.15">
      <c r="A58" s="157">
        <v>10</v>
      </c>
      <c r="B58" s="190"/>
      <c r="C58" s="191"/>
      <c r="D58" s="170"/>
      <c r="E58" s="170"/>
      <c r="F58" s="171"/>
      <c r="G58" s="171"/>
      <c r="H58" s="171"/>
      <c r="I58" s="190"/>
      <c r="J58" s="191"/>
      <c r="K58" s="191"/>
      <c r="L58" s="172"/>
      <c r="M58" s="190"/>
      <c r="N58" s="191"/>
    </row>
    <row r="59" spans="1:14" ht="18.75" customHeight="1" x14ac:dyDescent="0.15">
      <c r="H59" s="53">
        <f>SUM(H49:H58)</f>
        <v>0</v>
      </c>
    </row>
    <row r="60" spans="1:14" ht="45" customHeight="1" x14ac:dyDescent="0.15">
      <c r="B60" s="145" t="s">
        <v>108</v>
      </c>
      <c r="C60" s="64"/>
    </row>
    <row r="61" spans="1:14" ht="45" customHeight="1" x14ac:dyDescent="0.15">
      <c r="A61" s="293"/>
      <c r="B61" s="294"/>
      <c r="C61" s="294"/>
      <c r="D61" s="294"/>
      <c r="E61" s="294"/>
      <c r="F61" s="294"/>
      <c r="G61" s="294"/>
      <c r="H61" s="294"/>
      <c r="I61" s="294"/>
      <c r="J61" s="294"/>
      <c r="K61" s="294"/>
      <c r="L61" s="294"/>
      <c r="M61" s="294"/>
      <c r="N61" s="295"/>
    </row>
    <row r="62" spans="1:14" ht="45" customHeight="1" x14ac:dyDescent="0.15">
      <c r="A62" s="296"/>
      <c r="B62" s="297"/>
      <c r="C62" s="297"/>
      <c r="D62" s="297"/>
      <c r="E62" s="297"/>
      <c r="F62" s="297"/>
      <c r="G62" s="297"/>
      <c r="H62" s="297"/>
      <c r="I62" s="297"/>
      <c r="J62" s="297"/>
      <c r="K62" s="297"/>
      <c r="L62" s="297"/>
      <c r="M62" s="297"/>
      <c r="N62" s="298"/>
    </row>
    <row r="63" spans="1:14" ht="45" customHeight="1" x14ac:dyDescent="0.15">
      <c r="A63" s="299"/>
      <c r="B63" s="300"/>
      <c r="C63" s="300"/>
      <c r="D63" s="300"/>
      <c r="E63" s="300"/>
      <c r="F63" s="300"/>
      <c r="G63" s="300"/>
      <c r="H63" s="300"/>
      <c r="I63" s="300"/>
      <c r="J63" s="300"/>
      <c r="K63" s="300"/>
      <c r="L63" s="300"/>
      <c r="M63" s="300"/>
      <c r="N63" s="301"/>
    </row>
    <row r="64" spans="1:14" ht="20.100000000000001" customHeight="1" x14ac:dyDescent="0.15">
      <c r="A64" s="158"/>
      <c r="B64" s="158"/>
      <c r="C64" s="158"/>
      <c r="D64" s="158"/>
      <c r="E64" s="158"/>
      <c r="F64" s="158"/>
      <c r="G64" s="158"/>
      <c r="H64" s="158"/>
      <c r="I64" s="158"/>
      <c r="J64" s="158"/>
      <c r="K64" s="158"/>
      <c r="L64" s="158"/>
      <c r="M64" s="158"/>
      <c r="N64" s="158"/>
    </row>
    <row r="65" spans="1:14" s="123" customFormat="1" ht="21.95" customHeight="1" x14ac:dyDescent="0.15">
      <c r="A65" s="159" t="s">
        <v>109</v>
      </c>
    </row>
    <row r="66" spans="1:14" s="123" customFormat="1" ht="21.95" customHeight="1" x14ac:dyDescent="0.15">
      <c r="A66" s="160" t="s">
        <v>110</v>
      </c>
      <c r="B66" s="124"/>
      <c r="C66" s="124"/>
      <c r="D66" s="124"/>
      <c r="E66" s="124"/>
      <c r="F66" s="124"/>
      <c r="G66" s="124"/>
      <c r="H66" s="124"/>
      <c r="I66" s="124"/>
      <c r="J66" s="124"/>
      <c r="K66" s="124"/>
    </row>
    <row r="67" spans="1:14" s="123" customFormat="1" ht="21.95" customHeight="1" x14ac:dyDescent="0.15">
      <c r="A67" s="160"/>
      <c r="B67" s="161" t="s">
        <v>111</v>
      </c>
      <c r="C67" s="124"/>
      <c r="D67" s="124"/>
      <c r="E67" s="124"/>
      <c r="F67" s="124"/>
      <c r="G67" s="124"/>
      <c r="H67" s="124"/>
      <c r="I67" s="124"/>
      <c r="J67" s="124"/>
      <c r="K67" s="124"/>
    </row>
    <row r="68" spans="1:14" s="123" customFormat="1" ht="21.95" customHeight="1" x14ac:dyDescent="0.15">
      <c r="A68" s="160" t="s">
        <v>112</v>
      </c>
      <c r="B68" s="124"/>
      <c r="C68" s="159"/>
      <c r="D68" s="159"/>
      <c r="E68" s="159"/>
      <c r="F68" s="159"/>
      <c r="G68" s="159"/>
      <c r="H68" s="159"/>
      <c r="I68" s="159"/>
      <c r="J68" s="159"/>
      <c r="K68" s="159"/>
      <c r="L68" s="159"/>
      <c r="M68" s="159"/>
      <c r="N68" s="159"/>
    </row>
    <row r="69" spans="1:14" ht="20.100000000000001" customHeight="1" x14ac:dyDescent="0.15">
      <c r="A69" s="160" t="s">
        <v>113</v>
      </c>
    </row>
    <row r="71" spans="1:14" ht="18.75" customHeight="1" thickBot="1" x14ac:dyDescent="0.2">
      <c r="B71" s="161" t="s">
        <v>114</v>
      </c>
    </row>
    <row r="72" spans="1:14" ht="18.75" customHeight="1" x14ac:dyDescent="0.15">
      <c r="B72" s="162"/>
      <c r="C72" s="163"/>
      <c r="D72" s="163"/>
      <c r="E72" s="163"/>
      <c r="F72" s="163"/>
      <c r="G72" s="164"/>
    </row>
    <row r="73" spans="1:14" ht="18.75" customHeight="1" x14ac:dyDescent="0.15">
      <c r="B73" s="165"/>
      <c r="C73" s="58"/>
      <c r="D73" s="58"/>
      <c r="E73" s="58"/>
      <c r="F73" s="58"/>
      <c r="G73" s="166"/>
      <c r="K73" s="146" t="s">
        <v>115</v>
      </c>
    </row>
    <row r="74" spans="1:14" ht="18.75" customHeight="1" x14ac:dyDescent="0.15">
      <c r="B74" s="165"/>
      <c r="C74" s="58"/>
      <c r="D74" s="58"/>
      <c r="E74" s="58"/>
      <c r="F74" s="58"/>
      <c r="G74" s="166"/>
      <c r="K74" s="123" t="s">
        <v>88</v>
      </c>
      <c r="L74" s="137"/>
    </row>
    <row r="75" spans="1:14" ht="18.75" customHeight="1" x14ac:dyDescent="0.15">
      <c r="B75" s="165"/>
      <c r="C75" s="58"/>
      <c r="D75" s="58"/>
      <c r="E75" s="58"/>
      <c r="F75" s="58"/>
      <c r="G75" s="166"/>
      <c r="K75" s="123" t="s">
        <v>91</v>
      </c>
      <c r="L75" s="138"/>
    </row>
    <row r="76" spans="1:14" ht="18.75" customHeight="1" thickBot="1" x14ac:dyDescent="0.2">
      <c r="B76" s="167"/>
      <c r="C76" s="168"/>
      <c r="D76" s="168"/>
      <c r="E76" s="168"/>
      <c r="F76" s="168"/>
      <c r="G76" s="169"/>
    </row>
  </sheetData>
  <mergeCells count="89">
    <mergeCell ref="M49:N49"/>
    <mergeCell ref="B55:C55"/>
    <mergeCell ref="I55:K55"/>
    <mergeCell ref="M55:N55"/>
    <mergeCell ref="B57:C57"/>
    <mergeCell ref="I57:K57"/>
    <mergeCell ref="M57:N57"/>
    <mergeCell ref="M50:N50"/>
    <mergeCell ref="B52:C52"/>
    <mergeCell ref="I52:K52"/>
    <mergeCell ref="I58:K58"/>
    <mergeCell ref="M58:N58"/>
    <mergeCell ref="B50:C50"/>
    <mergeCell ref="I50:K50"/>
    <mergeCell ref="I51:K51"/>
    <mergeCell ref="M53:N53"/>
    <mergeCell ref="M51:N51"/>
    <mergeCell ref="M52:N52"/>
    <mergeCell ref="B53:C53"/>
    <mergeCell ref="I53:K53"/>
    <mergeCell ref="A61:N63"/>
    <mergeCell ref="B54:C54"/>
    <mergeCell ref="I54:K54"/>
    <mergeCell ref="B49:C49"/>
    <mergeCell ref="I49:K49"/>
    <mergeCell ref="M54:N54"/>
    <mergeCell ref="B51:C51"/>
    <mergeCell ref="B56:C56"/>
    <mergeCell ref="I56:K56"/>
    <mergeCell ref="B58:C58"/>
    <mergeCell ref="Q27:T27"/>
    <mergeCell ref="P34:R34"/>
    <mergeCell ref="D38:F38"/>
    <mergeCell ref="B43:M43"/>
    <mergeCell ref="B44:N44"/>
    <mergeCell ref="A46:A47"/>
    <mergeCell ref="B46:C46"/>
    <mergeCell ref="I46:K46"/>
    <mergeCell ref="M46:N46"/>
    <mergeCell ref="B47:C47"/>
    <mergeCell ref="L21:N21"/>
    <mergeCell ref="L22:N22"/>
    <mergeCell ref="I21:K21"/>
    <mergeCell ref="I47:K47"/>
    <mergeCell ref="M47:N47"/>
    <mergeCell ref="Q22:W22"/>
    <mergeCell ref="C23:N23"/>
    <mergeCell ref="Q23:S23"/>
    <mergeCell ref="C24:N24"/>
    <mergeCell ref="Q24:T24"/>
    <mergeCell ref="A17:C17"/>
    <mergeCell ref="A18:C18"/>
    <mergeCell ref="I18:J18"/>
    <mergeCell ref="A19:H19"/>
    <mergeCell ref="B21:H21"/>
    <mergeCell ref="A14:C14"/>
    <mergeCell ref="D14:I14"/>
    <mergeCell ref="K14:N14"/>
    <mergeCell ref="A15:C15"/>
    <mergeCell ref="D15:N15"/>
    <mergeCell ref="A16:C16"/>
    <mergeCell ref="D16:H16"/>
    <mergeCell ref="J16:K16"/>
    <mergeCell ref="M16:N16"/>
    <mergeCell ref="A11:C11"/>
    <mergeCell ref="D11:N11"/>
    <mergeCell ref="A12:C12"/>
    <mergeCell ref="D12:I12"/>
    <mergeCell ref="J12:N12"/>
    <mergeCell ref="A13:C13"/>
    <mergeCell ref="D13:I13"/>
    <mergeCell ref="K13:N13"/>
    <mergeCell ref="D8:I8"/>
    <mergeCell ref="K8:N8"/>
    <mergeCell ref="A9:C9"/>
    <mergeCell ref="D9:I9"/>
    <mergeCell ref="K9:N9"/>
    <mergeCell ref="A10:C10"/>
    <mergeCell ref="D10:N10"/>
    <mergeCell ref="B48:C48"/>
    <mergeCell ref="I48:K48"/>
    <mergeCell ref="M48:N48"/>
    <mergeCell ref="M56:N56"/>
    <mergeCell ref="L1:N1"/>
    <mergeCell ref="C2:J2"/>
    <mergeCell ref="C3:J3"/>
    <mergeCell ref="G5:I6"/>
    <mergeCell ref="J5:N6"/>
    <mergeCell ref="A8:C8"/>
  </mergeCells>
  <phoneticPr fontId="3"/>
  <hyperlinks>
    <hyperlink ref="C41" r:id="rId1"/>
  </hyperlinks>
  <pageMargins left="0.98425196850393704" right="0.98425196850393704" top="0.9055118110236221" bottom="0.39370078740157483" header="0.51181102362204722" footer="0.51181102362204722"/>
  <pageSetup paperSize="9" scale="50" firstPageNumber="4294963191" fitToHeight="0" orientation="portrait" r:id="rId2"/>
  <headerFooter alignWithMargins="0"/>
  <rowBreaks count="1" manualBreakCount="1">
    <brk id="41" max="1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21"/>
  <sheetViews>
    <sheetView view="pageBreakPreview" zoomScale="55" zoomScaleNormal="70" zoomScaleSheetLayoutView="55" workbookViewId="0">
      <selection activeCell="H11" sqref="H11"/>
    </sheetView>
  </sheetViews>
  <sheetFormatPr defaultRowHeight="13.5" x14ac:dyDescent="0.15"/>
  <cols>
    <col min="1" max="1" width="7.75" customWidth="1"/>
    <col min="2" max="2" width="13" customWidth="1"/>
    <col min="3" max="3" width="25.875" customWidth="1"/>
    <col min="6" max="6" width="9" customWidth="1"/>
    <col min="9" max="9" width="14.625" customWidth="1"/>
    <col min="10" max="10" width="14.375" customWidth="1"/>
    <col min="11" max="11" width="15.25" customWidth="1"/>
    <col min="12" max="12" width="15.875" customWidth="1"/>
    <col min="13" max="13" width="15.25" customWidth="1"/>
    <col min="14" max="14" width="12.125" customWidth="1"/>
    <col min="16" max="16" width="8" customWidth="1"/>
    <col min="17" max="17" width="10.875" customWidth="1"/>
  </cols>
  <sheetData>
    <row r="1" spans="1:19" ht="18.75" x14ac:dyDescent="0.15">
      <c r="A1" s="3" t="s">
        <v>6</v>
      </c>
      <c r="B1" s="4"/>
      <c r="C1" s="4"/>
      <c r="D1" s="4"/>
      <c r="E1" s="4"/>
      <c r="F1" s="4"/>
      <c r="G1" s="4"/>
      <c r="H1" s="4"/>
      <c r="I1" s="4"/>
      <c r="J1" s="4"/>
      <c r="K1" s="4"/>
      <c r="L1" s="4"/>
      <c r="M1" s="4"/>
      <c r="N1" s="4"/>
      <c r="O1" s="4"/>
      <c r="P1" s="4"/>
      <c r="Q1" s="4"/>
      <c r="R1" s="5" t="s">
        <v>7</v>
      </c>
      <c r="S1" s="6">
        <v>43402</v>
      </c>
    </row>
    <row r="2" spans="1:19" ht="28.5" x14ac:dyDescent="0.15">
      <c r="A2" s="307"/>
      <c r="B2" s="307"/>
      <c r="C2" s="307"/>
      <c r="D2" s="307"/>
      <c r="E2" s="307"/>
      <c r="F2" s="308" t="s">
        <v>8</v>
      </c>
      <c r="G2" s="308"/>
      <c r="H2" s="308"/>
      <c r="I2" s="308"/>
      <c r="J2" s="308"/>
      <c r="K2" s="308"/>
      <c r="L2" s="308"/>
      <c r="M2" s="308"/>
      <c r="N2" s="7"/>
      <c r="O2" s="7"/>
      <c r="P2" s="7"/>
      <c r="Q2" s="7"/>
      <c r="R2" s="4"/>
      <c r="S2" s="4"/>
    </row>
    <row r="3" spans="1:19" x14ac:dyDescent="0.15">
      <c r="A3" s="8"/>
      <c r="B3" s="7"/>
      <c r="C3" s="7"/>
      <c r="D3" s="7"/>
      <c r="E3" s="7"/>
      <c r="F3" s="7"/>
      <c r="G3" s="7"/>
      <c r="H3" s="7"/>
      <c r="I3" s="7"/>
      <c r="J3" s="7"/>
      <c r="K3" s="7"/>
      <c r="L3" s="7"/>
      <c r="M3" s="7"/>
      <c r="N3" s="7"/>
      <c r="O3" s="7"/>
      <c r="P3" s="7"/>
      <c r="Q3" s="309" t="s">
        <v>9</v>
      </c>
      <c r="R3" s="309"/>
      <c r="S3" s="309"/>
    </row>
    <row r="4" spans="1:19" ht="17.25" x14ac:dyDescent="0.15">
      <c r="A4" s="310" t="s">
        <v>10</v>
      </c>
      <c r="B4" s="310"/>
      <c r="C4" s="310"/>
      <c r="D4" s="9"/>
      <c r="E4" s="9"/>
      <c r="F4" s="9"/>
      <c r="G4" s="9"/>
      <c r="H4" s="9"/>
      <c r="I4" s="9"/>
      <c r="J4" s="9"/>
      <c r="K4" s="9"/>
      <c r="L4" s="9"/>
      <c r="M4" s="9"/>
      <c r="N4" s="9"/>
      <c r="O4" s="9"/>
      <c r="P4" s="9"/>
      <c r="Q4" s="9"/>
      <c r="R4" s="311"/>
      <c r="S4" s="311"/>
    </row>
    <row r="5" spans="1:19" ht="24.75" customHeight="1" x14ac:dyDescent="0.15">
      <c r="A5" s="10"/>
      <c r="B5" s="312" t="s">
        <v>11</v>
      </c>
      <c r="C5" s="313"/>
      <c r="D5" s="11" t="s">
        <v>12</v>
      </c>
      <c r="E5" s="312" t="s">
        <v>13</v>
      </c>
      <c r="F5" s="313"/>
      <c r="G5" s="312" t="s">
        <v>14</v>
      </c>
      <c r="H5" s="313"/>
      <c r="I5" s="12" t="s">
        <v>15</v>
      </c>
      <c r="J5" s="11" t="s">
        <v>16</v>
      </c>
      <c r="K5" s="11" t="s">
        <v>17</v>
      </c>
      <c r="L5" s="11" t="s">
        <v>18</v>
      </c>
      <c r="M5" s="11" t="s">
        <v>19</v>
      </c>
      <c r="N5" s="312" t="s">
        <v>20</v>
      </c>
      <c r="O5" s="313"/>
      <c r="P5" s="11" t="s">
        <v>21</v>
      </c>
      <c r="Q5" s="11" t="s">
        <v>22</v>
      </c>
      <c r="R5" s="13"/>
      <c r="S5" s="13"/>
    </row>
    <row r="6" spans="1:19" ht="34.5" customHeight="1" x14ac:dyDescent="0.15">
      <c r="A6" s="7"/>
      <c r="B6" s="314">
        <f>Reefer混載ブッキング依頼票!D16</f>
        <v>0</v>
      </c>
      <c r="C6" s="315"/>
      <c r="D6" s="52">
        <f>Reefer混載ブッキング依頼票!J16</f>
        <v>0</v>
      </c>
      <c r="E6" s="316" t="s">
        <v>23</v>
      </c>
      <c r="F6" s="317"/>
      <c r="G6" s="318" t="s">
        <v>24</v>
      </c>
      <c r="H6" s="319"/>
      <c r="I6" s="14">
        <f>J6-7</f>
        <v>-12</v>
      </c>
      <c r="J6" s="14">
        <f>K6-1</f>
        <v>-5</v>
      </c>
      <c r="K6" s="14">
        <f>L6-1</f>
        <v>-4</v>
      </c>
      <c r="L6" s="14">
        <f>M6-3</f>
        <v>-3</v>
      </c>
      <c r="M6" s="14">
        <f>Reefer混載ブッキング依頼票!M16</f>
        <v>0</v>
      </c>
      <c r="N6" s="320"/>
      <c r="O6" s="321"/>
      <c r="P6" s="15" t="s">
        <v>25</v>
      </c>
      <c r="Q6" s="16" t="s">
        <v>118</v>
      </c>
      <c r="R6" s="17"/>
      <c r="S6" s="17"/>
    </row>
    <row r="7" spans="1:19" ht="18" thickBot="1" x14ac:dyDescent="0.2">
      <c r="A7" s="18" t="s">
        <v>26</v>
      </c>
      <c r="B7" s="9"/>
      <c r="C7" s="9"/>
      <c r="D7" s="9"/>
      <c r="E7" s="9"/>
      <c r="F7" s="9"/>
      <c r="G7" s="9"/>
      <c r="H7" s="9"/>
      <c r="I7" s="9"/>
      <c r="J7" s="9"/>
      <c r="K7" s="9"/>
      <c r="L7" s="9"/>
      <c r="M7" s="9"/>
      <c r="N7" s="9"/>
      <c r="O7" s="9"/>
      <c r="P7" s="9"/>
      <c r="Q7" s="9"/>
      <c r="R7" s="9"/>
      <c r="S7" s="9"/>
    </row>
    <row r="8" spans="1:19" ht="57" customHeight="1" x14ac:dyDescent="0.15">
      <c r="A8" s="19"/>
      <c r="B8" s="20" t="s">
        <v>27</v>
      </c>
      <c r="C8" s="21" t="s">
        <v>28</v>
      </c>
      <c r="D8" s="322" t="s">
        <v>29</v>
      </c>
      <c r="E8" s="323"/>
      <c r="F8" s="22" t="s">
        <v>0</v>
      </c>
      <c r="G8" s="23" t="s">
        <v>1</v>
      </c>
      <c r="H8" s="24" t="s">
        <v>2</v>
      </c>
      <c r="I8" s="25" t="s">
        <v>5</v>
      </c>
      <c r="J8" s="24" t="s">
        <v>30</v>
      </c>
      <c r="K8" s="324" t="s">
        <v>3</v>
      </c>
      <c r="L8" s="325"/>
      <c r="M8" s="326"/>
      <c r="N8" s="22" t="s">
        <v>4</v>
      </c>
      <c r="O8" s="327" t="s">
        <v>31</v>
      </c>
      <c r="P8" s="328"/>
      <c r="Q8" s="26" t="s">
        <v>32</v>
      </c>
      <c r="R8" s="20" t="s">
        <v>33</v>
      </c>
      <c r="S8" s="27" t="s">
        <v>34</v>
      </c>
    </row>
    <row r="9" spans="1:19" ht="59.25" customHeight="1" x14ac:dyDescent="0.15">
      <c r="A9" s="28">
        <v>1</v>
      </c>
      <c r="B9" s="51"/>
      <c r="C9" s="29"/>
      <c r="D9" s="302"/>
      <c r="E9" s="303"/>
      <c r="F9" s="170"/>
      <c r="G9" s="170"/>
      <c r="H9" s="171"/>
      <c r="I9" s="171"/>
      <c r="J9" s="171"/>
      <c r="K9" s="304"/>
      <c r="L9" s="305"/>
      <c r="M9" s="306"/>
      <c r="N9" s="172"/>
      <c r="O9" s="190"/>
      <c r="P9" s="191"/>
      <c r="Q9" s="30"/>
      <c r="R9" s="31"/>
      <c r="S9" s="32"/>
    </row>
    <row r="10" spans="1:19" ht="59.25" customHeight="1" x14ac:dyDescent="0.15">
      <c r="A10" s="28">
        <v>2</v>
      </c>
      <c r="B10" s="51"/>
      <c r="C10" s="29"/>
      <c r="D10" s="302"/>
      <c r="E10" s="303"/>
      <c r="F10" s="170"/>
      <c r="G10" s="170"/>
      <c r="H10" s="171"/>
      <c r="I10" s="171"/>
      <c r="J10" s="171"/>
      <c r="K10" s="304"/>
      <c r="L10" s="305"/>
      <c r="M10" s="306"/>
      <c r="N10" s="172"/>
      <c r="O10" s="190"/>
      <c r="P10" s="191"/>
      <c r="Q10" s="30"/>
      <c r="R10" s="31"/>
      <c r="S10" s="32"/>
    </row>
    <row r="11" spans="1:19" ht="59.25" customHeight="1" x14ac:dyDescent="0.15">
      <c r="A11" s="28">
        <v>3</v>
      </c>
      <c r="B11" s="51"/>
      <c r="C11" s="29"/>
      <c r="D11" s="190"/>
      <c r="E11" s="191"/>
      <c r="F11" s="170"/>
      <c r="G11" s="170"/>
      <c r="H11" s="171"/>
      <c r="I11" s="171"/>
      <c r="J11" s="171"/>
      <c r="K11" s="190"/>
      <c r="L11" s="191"/>
      <c r="M11" s="191"/>
      <c r="N11" s="172"/>
      <c r="O11" s="190"/>
      <c r="P11" s="191"/>
      <c r="Q11" s="30"/>
      <c r="R11" s="31"/>
      <c r="S11" s="32"/>
    </row>
    <row r="12" spans="1:19" ht="59.25" customHeight="1" x14ac:dyDescent="0.15">
      <c r="A12" s="28">
        <v>4</v>
      </c>
      <c r="B12" s="51"/>
      <c r="C12" s="29"/>
      <c r="D12" s="190"/>
      <c r="E12" s="191"/>
      <c r="F12" s="170"/>
      <c r="G12" s="170"/>
      <c r="H12" s="171"/>
      <c r="I12" s="171"/>
      <c r="J12" s="171"/>
      <c r="K12" s="190"/>
      <c r="L12" s="191"/>
      <c r="M12" s="191"/>
      <c r="N12" s="172"/>
      <c r="O12" s="190"/>
      <c r="P12" s="191"/>
      <c r="Q12" s="30"/>
      <c r="R12" s="31"/>
      <c r="S12" s="32"/>
    </row>
    <row r="13" spans="1:19" ht="59.25" customHeight="1" x14ac:dyDescent="0.15">
      <c r="A13" s="28">
        <v>5</v>
      </c>
      <c r="B13" s="51"/>
      <c r="C13" s="29"/>
      <c r="D13" s="190"/>
      <c r="E13" s="191"/>
      <c r="F13" s="170"/>
      <c r="G13" s="170"/>
      <c r="H13" s="171"/>
      <c r="I13" s="171"/>
      <c r="J13" s="171"/>
      <c r="K13" s="190"/>
      <c r="L13" s="191"/>
      <c r="M13" s="191"/>
      <c r="N13" s="172"/>
      <c r="O13" s="190"/>
      <c r="P13" s="191"/>
      <c r="Q13" s="30"/>
      <c r="R13" s="31"/>
      <c r="S13" s="32"/>
    </row>
    <row r="14" spans="1:19" ht="59.25" customHeight="1" x14ac:dyDescent="0.15">
      <c r="A14" s="28">
        <v>6</v>
      </c>
      <c r="B14" s="51"/>
      <c r="C14" s="29"/>
      <c r="D14" s="190"/>
      <c r="E14" s="191"/>
      <c r="F14" s="1"/>
      <c r="G14" s="1"/>
      <c r="H14" s="2"/>
      <c r="I14" s="2"/>
      <c r="J14" s="2"/>
      <c r="K14" s="190"/>
      <c r="L14" s="191"/>
      <c r="M14" s="191"/>
      <c r="N14" s="172"/>
      <c r="O14" s="190"/>
      <c r="P14" s="191"/>
      <c r="Q14" s="30"/>
      <c r="R14" s="31"/>
      <c r="S14" s="32"/>
    </row>
    <row r="15" spans="1:19" ht="59.25" customHeight="1" x14ac:dyDescent="0.15">
      <c r="A15" s="28">
        <v>7</v>
      </c>
      <c r="B15" s="51"/>
      <c r="C15" s="29"/>
      <c r="D15" s="190"/>
      <c r="E15" s="191"/>
      <c r="F15" s="1"/>
      <c r="G15" s="1"/>
      <c r="H15" s="2"/>
      <c r="I15" s="2"/>
      <c r="J15" s="2"/>
      <c r="K15" s="190"/>
      <c r="L15" s="191"/>
      <c r="M15" s="191"/>
      <c r="N15" s="172"/>
      <c r="O15" s="190"/>
      <c r="P15" s="191"/>
      <c r="Q15" s="30"/>
      <c r="R15" s="31"/>
      <c r="S15" s="32"/>
    </row>
    <row r="16" spans="1:19" ht="59.25" customHeight="1" x14ac:dyDescent="0.15">
      <c r="A16" s="28">
        <v>8</v>
      </c>
      <c r="B16" s="51"/>
      <c r="C16" s="29"/>
      <c r="D16" s="190"/>
      <c r="E16" s="191"/>
      <c r="F16" s="1"/>
      <c r="G16" s="1"/>
      <c r="H16" s="2"/>
      <c r="I16" s="2"/>
      <c r="J16" s="2"/>
      <c r="K16" s="190"/>
      <c r="L16" s="191"/>
      <c r="M16" s="191"/>
      <c r="N16" s="172"/>
      <c r="O16" s="190"/>
      <c r="P16" s="191"/>
      <c r="Q16" s="30"/>
      <c r="R16" s="31"/>
      <c r="S16" s="32"/>
    </row>
    <row r="17" spans="1:19" ht="59.25" customHeight="1" x14ac:dyDescent="0.15">
      <c r="A17" s="28">
        <v>9</v>
      </c>
      <c r="B17" s="51"/>
      <c r="C17" s="29"/>
      <c r="D17" s="302"/>
      <c r="E17" s="329"/>
      <c r="F17" s="1"/>
      <c r="G17" s="1"/>
      <c r="H17" s="2"/>
      <c r="I17" s="2"/>
      <c r="J17" s="2"/>
      <c r="K17" s="190"/>
      <c r="L17" s="191"/>
      <c r="M17" s="191"/>
      <c r="N17" s="172"/>
      <c r="O17" s="188"/>
      <c r="P17" s="189"/>
      <c r="Q17" s="30"/>
      <c r="R17" s="31"/>
      <c r="S17" s="32"/>
    </row>
    <row r="18" spans="1:19" ht="59.25" customHeight="1" thickBot="1" x14ac:dyDescent="0.2">
      <c r="A18" s="28">
        <v>10</v>
      </c>
      <c r="B18" s="51"/>
      <c r="C18" s="29"/>
      <c r="D18" s="302"/>
      <c r="E18" s="329"/>
      <c r="F18" s="1"/>
      <c r="G18" s="1"/>
      <c r="H18" s="2"/>
      <c r="I18" s="2"/>
      <c r="J18" s="2"/>
      <c r="K18" s="190"/>
      <c r="L18" s="191"/>
      <c r="M18" s="191"/>
      <c r="N18" s="172"/>
      <c r="O18" s="188"/>
      <c r="P18" s="189"/>
      <c r="Q18" s="30"/>
      <c r="R18" s="31"/>
      <c r="S18" s="32"/>
    </row>
    <row r="19" spans="1:19" ht="15.75" thickTop="1" thickBot="1" x14ac:dyDescent="0.2">
      <c r="A19" s="33" t="s">
        <v>35</v>
      </c>
      <c r="B19" s="34"/>
      <c r="C19" s="34"/>
      <c r="D19" s="333"/>
      <c r="E19" s="334"/>
      <c r="F19" s="35">
        <f>SUM(F9:F18)</f>
        <v>0</v>
      </c>
      <c r="G19" s="34"/>
      <c r="H19" s="36">
        <f>SUM(H9:H18)</f>
        <v>0</v>
      </c>
      <c r="I19" s="36">
        <f>SUM(I9:I18)</f>
        <v>0</v>
      </c>
      <c r="J19" s="37">
        <f>SUM(J9:J18)</f>
        <v>0</v>
      </c>
      <c r="K19" s="335"/>
      <c r="L19" s="336"/>
      <c r="M19" s="337"/>
      <c r="N19" s="38"/>
      <c r="O19" s="333"/>
      <c r="P19" s="334"/>
      <c r="Q19" s="38"/>
      <c r="R19" s="39"/>
      <c r="S19" s="40">
        <f>SUM(S9:S18)</f>
        <v>0</v>
      </c>
    </row>
    <row r="20" spans="1:19" ht="18" thickBot="1" x14ac:dyDescent="0.2">
      <c r="A20" s="9"/>
      <c r="B20" s="338" t="s">
        <v>36</v>
      </c>
      <c r="C20" s="338"/>
      <c r="D20" s="339"/>
      <c r="E20" s="339"/>
      <c r="F20" s="339"/>
      <c r="G20" s="41"/>
      <c r="H20" s="42" t="s">
        <v>37</v>
      </c>
      <c r="I20" s="43"/>
      <c r="J20" s="44" t="s">
        <v>38</v>
      </c>
      <c r="K20" s="45"/>
      <c r="L20" s="45"/>
      <c r="M20" s="45" t="s">
        <v>116</v>
      </c>
      <c r="N20" s="173">
        <v>8000</v>
      </c>
      <c r="O20" s="45"/>
      <c r="P20" s="45"/>
      <c r="Q20" s="340" t="s">
        <v>39</v>
      </c>
      <c r="R20" s="340"/>
      <c r="S20" s="46">
        <f>IF(I19*13&gt;15000,I19*13,15000)</f>
        <v>15000</v>
      </c>
    </row>
    <row r="21" spans="1:19" ht="18" thickTop="1" x14ac:dyDescent="0.15">
      <c r="A21" s="9"/>
      <c r="B21" s="330" t="s">
        <v>40</v>
      </c>
      <c r="C21" s="330"/>
      <c r="D21" s="331"/>
      <c r="E21" s="331"/>
      <c r="F21" s="331"/>
      <c r="G21" s="41"/>
      <c r="H21" s="47" t="s">
        <v>41</v>
      </c>
      <c r="I21" s="48"/>
      <c r="J21" s="49" t="s">
        <v>38</v>
      </c>
      <c r="K21" s="45"/>
      <c r="L21" s="45"/>
      <c r="M21" s="174" t="s">
        <v>117</v>
      </c>
      <c r="N21" s="45"/>
      <c r="O21" s="45"/>
      <c r="P21" s="45"/>
      <c r="Q21" s="332" t="s">
        <v>42</v>
      </c>
      <c r="R21" s="332"/>
      <c r="S21" s="50">
        <f>S19+S20+N20</f>
        <v>23000</v>
      </c>
    </row>
  </sheetData>
  <mergeCells count="55">
    <mergeCell ref="B21:C21"/>
    <mergeCell ref="D21:F21"/>
    <mergeCell ref="Q21:R21"/>
    <mergeCell ref="D19:E19"/>
    <mergeCell ref="K19:M19"/>
    <mergeCell ref="O19:P19"/>
    <mergeCell ref="B20:C20"/>
    <mergeCell ref="D20:F20"/>
    <mergeCell ref="Q20:R20"/>
    <mergeCell ref="D17:E17"/>
    <mergeCell ref="K17:M17"/>
    <mergeCell ref="O17:P17"/>
    <mergeCell ref="D18:E18"/>
    <mergeCell ref="K18:M18"/>
    <mergeCell ref="O18:P18"/>
    <mergeCell ref="D15:E15"/>
    <mergeCell ref="K15:M15"/>
    <mergeCell ref="O15:P15"/>
    <mergeCell ref="D16:E16"/>
    <mergeCell ref="K16:M16"/>
    <mergeCell ref="O16:P16"/>
    <mergeCell ref="D13:E13"/>
    <mergeCell ref="K13:M13"/>
    <mergeCell ref="O13:P13"/>
    <mergeCell ref="D14:E14"/>
    <mergeCell ref="K14:M14"/>
    <mergeCell ref="O14:P14"/>
    <mergeCell ref="D11:E11"/>
    <mergeCell ref="K11:M11"/>
    <mergeCell ref="O11:P11"/>
    <mergeCell ref="D12:E12"/>
    <mergeCell ref="K12:M12"/>
    <mergeCell ref="O12:P12"/>
    <mergeCell ref="D9:E9"/>
    <mergeCell ref="K9:M9"/>
    <mergeCell ref="O9:P9"/>
    <mergeCell ref="D10:E10"/>
    <mergeCell ref="K10:M10"/>
    <mergeCell ref="O10:P10"/>
    <mergeCell ref="B6:C6"/>
    <mergeCell ref="E6:F6"/>
    <mergeCell ref="G6:H6"/>
    <mergeCell ref="N6:O6"/>
    <mergeCell ref="D8:E8"/>
    <mergeCell ref="K8:M8"/>
    <mergeCell ref="O8:P8"/>
    <mergeCell ref="A2:E2"/>
    <mergeCell ref="F2:M2"/>
    <mergeCell ref="Q3:S3"/>
    <mergeCell ref="A4:C4"/>
    <mergeCell ref="R4:S4"/>
    <mergeCell ref="B5:C5"/>
    <mergeCell ref="E5:F5"/>
    <mergeCell ref="G5:H5"/>
    <mergeCell ref="N5:O5"/>
  </mergeCells>
  <phoneticPr fontId="3"/>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Reefer混載ブッキング依頼票</vt:lpstr>
      <vt:lpstr>作業依頼書</vt:lpstr>
      <vt:lpstr>Reefer混載ブッキング依頼票!Print_Area</vt:lpstr>
    </vt:vector>
  </TitlesOfParts>
  <Company>株式会社日新</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nissin</dc:creator>
  <cp:lastModifiedBy>Masaoka Keita</cp:lastModifiedBy>
  <cp:revision/>
  <cp:lastPrinted>2018-10-29T06:27:29Z</cp:lastPrinted>
  <dcterms:created xsi:type="dcterms:W3CDTF">2013-06-03T05:06:51Z</dcterms:created>
  <dcterms:modified xsi:type="dcterms:W3CDTF">2019-08-05T05:45:43Z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